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'2016'!$A$1:$F$117</definedName>
  </definedNames>
  <calcPr calcId="144525"/>
</workbook>
</file>

<file path=xl/calcChain.xml><?xml version="1.0" encoding="utf-8"?>
<calcChain xmlns="http://schemas.openxmlformats.org/spreadsheetml/2006/main">
  <c r="G117" i="4" l="1"/>
  <c r="F67" i="4"/>
  <c r="F84" i="4"/>
  <c r="F82" i="4" l="1"/>
  <c r="F80" i="4"/>
  <c r="F78" i="4"/>
  <c r="F63" i="4" l="1"/>
  <c r="F64" i="4" l="1"/>
  <c r="F57" i="4" l="1"/>
  <c r="F32" i="4" l="1"/>
  <c r="F30" i="4"/>
  <c r="F55" i="4" l="1"/>
  <c r="F96" i="4" l="1"/>
  <c r="F74" i="4" l="1"/>
  <c r="F27" i="4" l="1"/>
  <c r="F100" i="4" l="1"/>
  <c r="F99" i="4" s="1"/>
  <c r="F61" i="4" l="1"/>
  <c r="F24" i="4"/>
  <c r="F113" i="4" l="1"/>
  <c r="F115" i="4" l="1"/>
  <c r="F103" i="4" l="1"/>
  <c r="F107" i="4" l="1"/>
  <c r="F105" i="4"/>
  <c r="F51" i="4"/>
  <c r="F102" i="4" l="1"/>
  <c r="F98" i="4" s="1"/>
  <c r="F38" i="4"/>
  <c r="F70" i="4" l="1"/>
  <c r="F53" i="4"/>
  <c r="F76" i="4"/>
  <c r="F111" i="4"/>
  <c r="F94" i="4"/>
  <c r="F92" i="4"/>
  <c r="F88" i="4"/>
  <c r="F87" i="4" s="1"/>
  <c r="F72" i="4"/>
  <c r="F68" i="4"/>
  <c r="F60" i="4"/>
  <c r="F49" i="4"/>
  <c r="F45" i="4"/>
  <c r="F44" i="4" s="1"/>
  <c r="F42" i="4"/>
  <c r="F41" i="4" s="1"/>
  <c r="F37" i="4"/>
  <c r="F34" i="4"/>
  <c r="F26" i="4" s="1"/>
  <c r="F23" i="4"/>
  <c r="F21" i="4"/>
  <c r="F20" i="4" s="1"/>
  <c r="F16" i="4"/>
  <c r="F13" i="4"/>
  <c r="F12" i="4" s="1"/>
  <c r="F59" i="4" l="1"/>
  <c r="F48" i="4"/>
  <c r="F47" i="4" s="1"/>
  <c r="F15" i="4"/>
  <c r="F11" i="4" s="1"/>
  <c r="F110" i="4"/>
  <c r="F109" i="4" s="1"/>
  <c r="F91" i="4"/>
  <c r="F90" i="4" s="1"/>
  <c r="F86" i="4"/>
  <c r="F36" i="4"/>
  <c r="F117" i="4" l="1"/>
  <c r="F40" i="4"/>
</calcChain>
</file>

<file path=xl/sharedStrings.xml><?xml version="1.0" encoding="utf-8"?>
<sst xmlns="http://schemas.openxmlformats.org/spreadsheetml/2006/main" count="180" uniqueCount="142">
  <si>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</si>
  <si>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</si>
  <si>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</si>
  <si>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</si>
  <si>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</si>
  <si>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</si>
  <si>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</si>
  <si>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</si>
  <si>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</si>
  <si>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</si>
  <si>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</si>
  <si>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</si>
  <si>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</si>
  <si>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</si>
  <si>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</si>
  <si>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</si>
  <si>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</si>
  <si>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</si>
  <si>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</si>
  <si>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</si>
  <si>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</si>
  <si>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</si>
  <si>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</si>
  <si>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</si>
  <si>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</si>
  <si>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</si>
  <si>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</si>
  <si>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</si>
  <si>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</si>
  <si>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</si>
  <si>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</si>
  <si>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</si>
  <si>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</si>
  <si>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</si>
  <si>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</si>
  <si>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</si>
  <si>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</si>
  <si>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</si>
  <si>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</si>
  <si>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</si>
  <si>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</si>
  <si>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</si>
  <si>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</si>
  <si>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</si>
  <si>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</si>
  <si>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</si>
  <si>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</si>
  <si>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</si>
  <si>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</si>
  <si>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</si>
  <si>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</si>
  <si>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</si>
  <si>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</si>
  <si>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</si>
  <si>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</si>
  <si>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</si>
  <si>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</si>
  <si>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</si>
  <si>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</si>
  <si>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</si>
  <si>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</si>
  <si>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</si>
  <si>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</si>
  <si>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</si>
  <si>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</si>
  <si>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</si>
  <si>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</si>
  <si>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</si>
  <si>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</si>
  <si>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</si>
  <si>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</si>
  <si>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</si>
  <si>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</si>
  <si>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</si>
  <si>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</si>
  <si>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</si>
  <si>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</si>
  <si>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</si>
  <si>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</si>
  <si>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</si>
  <si>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</si>
  <si>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</si>
  <si>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</si>
  <si>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</si>
  <si>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</si>
  <si>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</si>
  <si>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</si>
  <si>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</si>
  <si>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</si>
  <si>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</si>
  <si>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</si>
  <si>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</si>
  <si>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</si>
  <si>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</si>
  <si>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</si>
  <si>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</si>
  <si>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</si>
  <si>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</si>
  <si>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</si>
  <si>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</si>
  <si>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</si>
  <si>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</si>
  <si>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</si>
  <si>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</si>
  <si>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</si>
  <si>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</si>
  <si>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</si>
  <si>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</si>
  <si>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</si>
  <si>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</si>
  <si>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</si>
  <si>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</si>
  <si>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</si>
  <si>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</si>
  <si>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</si>
  <si>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</si>
  <si>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</si>
  <si>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</si>
  <si>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</si>
  <si>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</si>
  <si>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</si>
  <si>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</si>
  <si>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</si>
  <si>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</si>
  <si>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</si>
  <si>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</si>
  <si>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</si>
  <si>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</si>
  <si>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</si>
  <si>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</si>
  <si>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</si>
  <si>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</si>
  <si>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</si>
  <si>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</si>
  <si>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04 R5350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</si>
  <si>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</si>
  <si>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03 0 04 S5350</t>
  </si>
  <si>
    <t>Софинансирование к субсидии на поддержку местных инициатив граждан, проживающих в сельской местности</t>
  </si>
  <si>
    <t>09 0 02L5670</t>
  </si>
  <si>
    <t>Субсидия на поддержку местных инициатив граждан, проживающих в сельской местности</t>
  </si>
  <si>
    <t>09 0 02 R5670</t>
  </si>
  <si>
    <t>от  17.04.2018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</si>
</sst>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9"/>
  <sheetViews>
    <sheetView tabSelected="1" view="pageBreakPreview" zoomScale="130" zoomScaleNormal="100" zoomScaleSheetLayoutView="130" workbookViewId="0">
      <selection activeCell="A14" sqref="A1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1.1406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132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141</v>
      </c>
      <c r="D4" s="42"/>
      <c r="E4" s="42"/>
      <c r="F4" s="42"/>
    </row>
    <row r="6" spans="1:8" ht="35.25" customHeight="1" x14ac:dyDescent="0.25">
      <c r="A6" s="47" t="s">
        <v>115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116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7805320.1400000006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5849914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5849914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37">
        <v>597600</v>
      </c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12800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1061720.1400000001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154600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109600</v>
      </c>
      <c r="G28" s="37">
        <v>-35000</v>
      </c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45000</v>
      </c>
      <c r="G29" s="37"/>
    </row>
    <row r="30" spans="1:7" ht="25.5" x14ac:dyDescent="0.2">
      <c r="A30" s="1" t="s">
        <v>120</v>
      </c>
      <c r="B30" s="29"/>
      <c r="C30" s="30"/>
      <c r="D30" s="22" t="s">
        <v>122</v>
      </c>
      <c r="E30" s="9"/>
      <c r="F30" s="7">
        <f>F31</f>
        <v>539120.14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539120.14</v>
      </c>
      <c r="G31" s="37">
        <v>53120.14</v>
      </c>
    </row>
    <row r="32" spans="1:7" ht="25.5" x14ac:dyDescent="0.2">
      <c r="A32" s="5" t="s">
        <v>121</v>
      </c>
      <c r="B32" s="29"/>
      <c r="C32" s="30"/>
      <c r="D32" s="22" t="s">
        <v>123</v>
      </c>
      <c r="E32" s="9"/>
      <c r="F32" s="7">
        <f>F33</f>
        <v>320000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320000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194659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194659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250000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50000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50000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50000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7074022.1299999999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7074022.1299999999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1994150.14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1994150.14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x14ac:dyDescent="0.2">
      <c r="A53" s="5" t="s">
        <v>102</v>
      </c>
      <c r="B53" s="29"/>
      <c r="C53" s="30"/>
      <c r="D53" s="22" t="s">
        <v>126</v>
      </c>
      <c r="E53" s="2"/>
      <c r="F53" s="20">
        <f>F54</f>
        <v>2692860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2692860</v>
      </c>
      <c r="G54" s="37"/>
    </row>
    <row r="55" spans="1:7" ht="25.5" x14ac:dyDescent="0.2">
      <c r="A55" s="1" t="s">
        <v>127</v>
      </c>
      <c r="B55" s="29"/>
      <c r="C55" s="30"/>
      <c r="D55" s="29" t="s">
        <v>130</v>
      </c>
      <c r="E55" s="2"/>
      <c r="F55" s="20">
        <f>F56</f>
        <v>300386.99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300386.99</v>
      </c>
      <c r="G56" s="37"/>
    </row>
    <row r="57" spans="1:7" ht="25.5" x14ac:dyDescent="0.2">
      <c r="A57" s="1" t="s">
        <v>117</v>
      </c>
      <c r="B57" s="29"/>
      <c r="C57" s="30"/>
      <c r="D57" s="29" t="s">
        <v>118</v>
      </c>
      <c r="E57" s="2"/>
      <c r="F57" s="20">
        <f>F58</f>
        <v>20000</v>
      </c>
      <c r="G57" s="37"/>
    </row>
    <row r="58" spans="1:7" ht="25.5" x14ac:dyDescent="0.2">
      <c r="A58" s="5" t="s">
        <v>58</v>
      </c>
      <c r="B58" s="29"/>
      <c r="C58" s="30"/>
      <c r="D58" s="22"/>
      <c r="E58" s="2">
        <v>200</v>
      </c>
      <c r="F58" s="20">
        <v>20000</v>
      </c>
      <c r="G58" s="37"/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5382727.79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120000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120000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120000</v>
      </c>
      <c r="G62" s="37"/>
    </row>
    <row r="63" spans="1:7" x14ac:dyDescent="0.2">
      <c r="A63" s="29" t="s">
        <v>15</v>
      </c>
      <c r="B63" s="29"/>
      <c r="C63" s="30" t="s">
        <v>41</v>
      </c>
      <c r="D63" s="30"/>
      <c r="E63" s="29"/>
      <c r="F63" s="14">
        <f>F64</f>
        <v>659000</v>
      </c>
      <c r="G63" s="37"/>
    </row>
    <row r="64" spans="1:7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659000</v>
      </c>
      <c r="G64" s="37"/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309000</v>
      </c>
      <c r="G65" s="37"/>
    </row>
    <row r="66" spans="1:9" ht="40.5" customHeight="1" x14ac:dyDescent="0.2">
      <c r="A66" s="5" t="s">
        <v>131</v>
      </c>
      <c r="B66" s="29"/>
      <c r="C66" s="30"/>
      <c r="D66" s="22"/>
      <c r="E66" s="6">
        <v>400</v>
      </c>
      <c r="F66" s="20">
        <v>350000</v>
      </c>
      <c r="G66" s="37"/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F68+F70+F72+F74+F76+F78+F80+F82+F84</f>
        <v>4603727.79</v>
      </c>
      <c r="G67" s="37"/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2970750</v>
      </c>
      <c r="G68" s="37"/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2970750</v>
      </c>
      <c r="G69" s="37"/>
    </row>
    <row r="70" spans="1:9" ht="22.5" customHeight="1" x14ac:dyDescent="0.2">
      <c r="A70" s="1" t="s">
        <v>83</v>
      </c>
      <c r="B70" s="22"/>
      <c r="C70" s="30"/>
      <c r="D70" s="22" t="s">
        <v>119</v>
      </c>
      <c r="E70" s="2"/>
      <c r="F70" s="13">
        <f>F71</f>
        <v>29250</v>
      </c>
      <c r="G70" s="37"/>
    </row>
    <row r="71" spans="1:9" ht="25.5" x14ac:dyDescent="0.2">
      <c r="A71" s="5" t="s">
        <v>58</v>
      </c>
      <c r="B71" s="29"/>
      <c r="C71" s="30"/>
      <c r="D71" s="2"/>
      <c r="E71" s="6">
        <v>200</v>
      </c>
      <c r="F71" s="13">
        <v>29250</v>
      </c>
      <c r="G71" s="37"/>
    </row>
    <row r="72" spans="1:9" ht="25.5" x14ac:dyDescent="0.2">
      <c r="A72" s="1" t="s">
        <v>84</v>
      </c>
      <c r="B72" s="29"/>
      <c r="C72" s="30"/>
      <c r="D72" s="2" t="s">
        <v>88</v>
      </c>
      <c r="E72" s="24"/>
      <c r="F72" s="13">
        <f>F73</f>
        <v>250000</v>
      </c>
      <c r="G72" s="37"/>
    </row>
    <row r="73" spans="1:9" ht="25.5" x14ac:dyDescent="0.2">
      <c r="A73" s="23" t="s">
        <v>58</v>
      </c>
      <c r="B73" s="29"/>
      <c r="C73" s="30"/>
      <c r="D73" s="2"/>
      <c r="E73" s="6">
        <v>200</v>
      </c>
      <c r="F73" s="20">
        <v>250000</v>
      </c>
      <c r="G73" s="37"/>
      <c r="I73" s="15" t="s">
        <v>103</v>
      </c>
    </row>
    <row r="74" spans="1:9" ht="25.5" x14ac:dyDescent="0.2">
      <c r="A74" s="1" t="s">
        <v>85</v>
      </c>
      <c r="B74" s="29"/>
      <c r="C74" s="30"/>
      <c r="D74" s="2" t="s">
        <v>89</v>
      </c>
      <c r="E74" s="2"/>
      <c r="F74" s="13">
        <f>F75</f>
        <v>150000</v>
      </c>
      <c r="G74" s="37"/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20">
        <v>150000</v>
      </c>
      <c r="G75" s="37"/>
    </row>
    <row r="76" spans="1:9" ht="25.5" x14ac:dyDescent="0.2">
      <c r="A76" s="1" t="s">
        <v>86</v>
      </c>
      <c r="B76" s="29"/>
      <c r="C76" s="30"/>
      <c r="D76" s="22" t="s">
        <v>90</v>
      </c>
      <c r="E76" s="3"/>
      <c r="F76" s="13">
        <f>F77</f>
        <v>403727.59</v>
      </c>
      <c r="G76" s="37"/>
    </row>
    <row r="77" spans="1:9" ht="25.5" x14ac:dyDescent="0.2">
      <c r="A77" s="23" t="s">
        <v>58</v>
      </c>
      <c r="B77" s="29"/>
      <c r="C77" s="30"/>
      <c r="D77" s="22"/>
      <c r="E77" s="6">
        <v>200</v>
      </c>
      <c r="F77" s="13">
        <v>403727.59</v>
      </c>
      <c r="G77" s="37"/>
    </row>
    <row r="78" spans="1:9" ht="38.25" x14ac:dyDescent="0.2">
      <c r="A78" s="1" t="s">
        <v>133</v>
      </c>
      <c r="B78" s="29"/>
      <c r="C78" s="30"/>
      <c r="D78" s="22" t="s">
        <v>134</v>
      </c>
      <c r="E78" s="6"/>
      <c r="F78" s="13">
        <f>F79</f>
        <v>307000</v>
      </c>
      <c r="G78" s="37"/>
    </row>
    <row r="79" spans="1:9" ht="25.5" x14ac:dyDescent="0.2">
      <c r="A79" s="23" t="s">
        <v>58</v>
      </c>
      <c r="B79" s="29"/>
      <c r="C79" s="30"/>
      <c r="D79" s="22"/>
      <c r="E79" s="6">
        <v>200</v>
      </c>
      <c r="F79" s="13">
        <v>307000</v>
      </c>
      <c r="G79" s="37"/>
    </row>
    <row r="80" spans="1:9" ht="51" x14ac:dyDescent="0.2">
      <c r="A80" s="1" t="s">
        <v>135</v>
      </c>
      <c r="B80" s="29"/>
      <c r="C80" s="30"/>
      <c r="D80" s="22" t="s">
        <v>136</v>
      </c>
      <c r="E80" s="6"/>
      <c r="F80" s="13">
        <f>F81</f>
        <v>49698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13">
        <v>49698</v>
      </c>
      <c r="G81" s="37"/>
    </row>
    <row r="82" spans="1:7" ht="25.5" x14ac:dyDescent="0.2">
      <c r="A82" s="1" t="s">
        <v>137</v>
      </c>
      <c r="B82" s="29"/>
      <c r="C82" s="30"/>
      <c r="D82" s="22" t="s">
        <v>138</v>
      </c>
      <c r="E82" s="6"/>
      <c r="F82" s="13">
        <f>F83</f>
        <v>177321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13">
        <v>177321</v>
      </c>
      <c r="G83" s="37"/>
    </row>
    <row r="84" spans="1:7" ht="25.5" x14ac:dyDescent="0.2">
      <c r="A84" s="5" t="s">
        <v>139</v>
      </c>
      <c r="C84" s="30"/>
      <c r="D84" s="2" t="s">
        <v>140</v>
      </c>
      <c r="E84" s="6"/>
      <c r="F84" s="13">
        <f>F85</f>
        <v>265981.2</v>
      </c>
      <c r="G84" s="37"/>
    </row>
    <row r="85" spans="1:7" ht="25.5" x14ac:dyDescent="0.2">
      <c r="A85" s="23" t="s">
        <v>58</v>
      </c>
      <c r="B85" s="29"/>
      <c r="C85" s="30"/>
      <c r="D85" s="22"/>
      <c r="E85" s="6">
        <v>200</v>
      </c>
      <c r="F85" s="13">
        <v>265981.2</v>
      </c>
      <c r="G85" s="37">
        <v>265981.2</v>
      </c>
    </row>
    <row r="86" spans="1:7" x14ac:dyDescent="0.2">
      <c r="A86" s="27" t="s">
        <v>17</v>
      </c>
      <c r="B86" s="27"/>
      <c r="C86" s="28" t="s">
        <v>26</v>
      </c>
      <c r="D86" s="28"/>
      <c r="E86" s="27"/>
      <c r="F86" s="12">
        <f>F87</f>
        <v>131795</v>
      </c>
      <c r="G86" s="37"/>
    </row>
    <row r="87" spans="1:7" x14ac:dyDescent="0.2">
      <c r="A87" s="29" t="s">
        <v>18</v>
      </c>
      <c r="B87" s="29"/>
      <c r="C87" s="30" t="s">
        <v>43</v>
      </c>
      <c r="D87" s="30"/>
      <c r="E87" s="29"/>
      <c r="F87" s="14">
        <f>F88</f>
        <v>131795</v>
      </c>
      <c r="G87" s="37"/>
    </row>
    <row r="88" spans="1:7" ht="25.5" x14ac:dyDescent="0.2">
      <c r="A88" s="1" t="s">
        <v>91</v>
      </c>
      <c r="B88" s="29"/>
      <c r="C88" s="30"/>
      <c r="D88" s="22" t="s">
        <v>92</v>
      </c>
      <c r="E88" s="2"/>
      <c r="F88" s="13">
        <f>F89</f>
        <v>131795</v>
      </c>
      <c r="G88" s="37"/>
    </row>
    <row r="89" spans="1:7" x14ac:dyDescent="0.2">
      <c r="A89" s="5" t="s">
        <v>62</v>
      </c>
      <c r="B89" s="29"/>
      <c r="C89" s="30"/>
      <c r="D89" s="22"/>
      <c r="E89" s="9">
        <v>500</v>
      </c>
      <c r="F89" s="25">
        <v>131795</v>
      </c>
      <c r="G89" s="37"/>
    </row>
    <row r="90" spans="1:7" x14ac:dyDescent="0.2">
      <c r="A90" s="27" t="s">
        <v>19</v>
      </c>
      <c r="B90" s="27"/>
      <c r="C90" s="28" t="s">
        <v>44</v>
      </c>
      <c r="D90" s="28"/>
      <c r="E90" s="27"/>
      <c r="F90" s="12">
        <f>F91</f>
        <v>473205</v>
      </c>
      <c r="G90" s="37"/>
    </row>
    <row r="91" spans="1:7" x14ac:dyDescent="0.2">
      <c r="A91" s="29" t="s">
        <v>20</v>
      </c>
      <c r="B91" s="29"/>
      <c r="C91" s="30" t="s">
        <v>45</v>
      </c>
      <c r="D91" s="30"/>
      <c r="E91" s="29"/>
      <c r="F91" s="14">
        <f>F92+F94+F96</f>
        <v>473205</v>
      </c>
      <c r="G91" s="37"/>
    </row>
    <row r="92" spans="1:7" ht="38.25" x14ac:dyDescent="0.2">
      <c r="A92" s="1" t="s">
        <v>93</v>
      </c>
      <c r="B92" s="29"/>
      <c r="C92" s="30"/>
      <c r="D92" s="22" t="s">
        <v>95</v>
      </c>
      <c r="E92" s="2"/>
      <c r="F92" s="13">
        <f>F93</f>
        <v>73560</v>
      </c>
      <c r="G92" s="37"/>
    </row>
    <row r="93" spans="1:7" x14ac:dyDescent="0.2">
      <c r="A93" s="5" t="s">
        <v>62</v>
      </c>
      <c r="B93" s="29"/>
      <c r="C93" s="30"/>
      <c r="D93" s="22"/>
      <c r="E93" s="9">
        <v>500</v>
      </c>
      <c r="F93" s="13">
        <v>73560</v>
      </c>
      <c r="G93" s="37"/>
    </row>
    <row r="94" spans="1:7" ht="25.5" x14ac:dyDescent="0.2">
      <c r="A94" s="1" t="s">
        <v>94</v>
      </c>
      <c r="B94" s="29"/>
      <c r="C94" s="30"/>
      <c r="D94" s="22" t="s">
        <v>96</v>
      </c>
      <c r="E94" s="2"/>
      <c r="F94" s="13">
        <f>F95</f>
        <v>198919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198919</v>
      </c>
      <c r="G95" s="37"/>
    </row>
    <row r="96" spans="1:7" ht="25.5" x14ac:dyDescent="0.2">
      <c r="A96" s="1" t="s">
        <v>124</v>
      </c>
      <c r="B96" s="22"/>
      <c r="C96" s="30"/>
      <c r="D96" s="22" t="s">
        <v>125</v>
      </c>
      <c r="E96" s="2"/>
      <c r="F96" s="13">
        <f>F97</f>
        <v>200726</v>
      </c>
      <c r="G96" s="37"/>
    </row>
    <row r="97" spans="1:7" ht="25.5" x14ac:dyDescent="0.2">
      <c r="A97" s="5" t="s">
        <v>58</v>
      </c>
      <c r="B97" s="29"/>
      <c r="C97" s="30"/>
      <c r="D97" s="26"/>
      <c r="E97" s="6">
        <v>200</v>
      </c>
      <c r="F97" s="13">
        <v>200726</v>
      </c>
      <c r="G97" s="37"/>
    </row>
    <row r="98" spans="1:7" x14ac:dyDescent="0.2">
      <c r="A98" s="27" t="s">
        <v>21</v>
      </c>
      <c r="B98" s="27"/>
      <c r="C98" s="28">
        <v>1000</v>
      </c>
      <c r="D98" s="28"/>
      <c r="E98" s="27"/>
      <c r="F98" s="12">
        <f>F99+F102</f>
        <v>338400</v>
      </c>
      <c r="G98" s="37"/>
    </row>
    <row r="99" spans="1:7" ht="18.75" customHeight="1" x14ac:dyDescent="0.2">
      <c r="A99" s="29" t="s">
        <v>49</v>
      </c>
      <c r="B99" s="29"/>
      <c r="C99" s="28" t="s">
        <v>48</v>
      </c>
      <c r="D99" s="28"/>
      <c r="E99" s="29"/>
      <c r="F99" s="14">
        <f>F100</f>
        <v>38400</v>
      </c>
      <c r="G99" s="37"/>
    </row>
    <row r="100" spans="1:7" ht="23.25" customHeight="1" x14ac:dyDescent="0.2">
      <c r="A100" s="1" t="s">
        <v>112</v>
      </c>
      <c r="B100" s="2"/>
      <c r="C100" s="28"/>
      <c r="D100" s="30" t="s">
        <v>113</v>
      </c>
      <c r="E100" s="29"/>
      <c r="F100" s="14">
        <f>F101</f>
        <v>38400</v>
      </c>
      <c r="G100" s="37"/>
    </row>
    <row r="101" spans="1:7" ht="12" customHeight="1" x14ac:dyDescent="0.2">
      <c r="A101" s="29" t="s">
        <v>114</v>
      </c>
      <c r="B101" s="29"/>
      <c r="C101" s="28"/>
      <c r="D101" s="28"/>
      <c r="E101" s="29">
        <v>300</v>
      </c>
      <c r="F101" s="14">
        <v>38400</v>
      </c>
      <c r="G101" s="37"/>
    </row>
    <row r="102" spans="1:7" x14ac:dyDescent="0.2">
      <c r="A102" s="29" t="s">
        <v>22</v>
      </c>
      <c r="B102" s="29"/>
      <c r="C102" s="30">
        <v>1003</v>
      </c>
      <c r="D102" s="30"/>
      <c r="E102" s="29"/>
      <c r="F102" s="14">
        <f>F103+F105+F107</f>
        <v>300000</v>
      </c>
      <c r="G102" s="37"/>
    </row>
    <row r="103" spans="1:7" ht="28.5" customHeight="1" x14ac:dyDescent="0.2">
      <c r="A103" s="1" t="s">
        <v>128</v>
      </c>
      <c r="B103" s="29"/>
      <c r="C103" s="30"/>
      <c r="D103" s="22" t="s">
        <v>129</v>
      </c>
      <c r="E103" s="9"/>
      <c r="F103" s="20">
        <f>F104</f>
        <v>300000</v>
      </c>
      <c r="G103" s="37"/>
    </row>
    <row r="104" spans="1:7" x14ac:dyDescent="0.2">
      <c r="A104" s="29" t="s">
        <v>114</v>
      </c>
      <c r="B104" s="29"/>
      <c r="C104" s="30"/>
      <c r="D104" s="26"/>
      <c r="E104" s="9">
        <v>300</v>
      </c>
      <c r="F104" s="25">
        <v>300000</v>
      </c>
      <c r="G104" s="37"/>
    </row>
    <row r="105" spans="1:7" ht="38.25" hidden="1" x14ac:dyDescent="0.2">
      <c r="A105" s="1" t="s">
        <v>106</v>
      </c>
      <c r="B105" s="31"/>
      <c r="C105" s="31"/>
      <c r="D105" s="22" t="s">
        <v>107</v>
      </c>
      <c r="E105" s="9"/>
      <c r="F105" s="25">
        <f>F106</f>
        <v>0</v>
      </c>
      <c r="G105" s="37"/>
    </row>
    <row r="106" spans="1:7" hidden="1" x14ac:dyDescent="0.2">
      <c r="A106" s="1" t="s">
        <v>62</v>
      </c>
      <c r="B106" s="31"/>
      <c r="C106" s="31"/>
      <c r="D106" s="22"/>
      <c r="E106" s="9">
        <v>500</v>
      </c>
      <c r="F106" s="25"/>
      <c r="G106" s="37"/>
    </row>
    <row r="107" spans="1:7" ht="25.5" hidden="1" x14ac:dyDescent="0.2">
      <c r="A107" s="1" t="s">
        <v>104</v>
      </c>
      <c r="B107" s="29"/>
      <c r="C107" s="30"/>
      <c r="D107" s="22" t="s">
        <v>105</v>
      </c>
      <c r="E107" s="9"/>
      <c r="F107" s="25">
        <f>F108</f>
        <v>0</v>
      </c>
      <c r="G107" s="37"/>
    </row>
    <row r="108" spans="1:7" hidden="1" x14ac:dyDescent="0.2">
      <c r="A108" s="1" t="s">
        <v>62</v>
      </c>
      <c r="B108" s="29"/>
      <c r="C108" s="30"/>
      <c r="D108" s="22"/>
      <c r="E108" s="9">
        <v>500</v>
      </c>
      <c r="F108" s="25"/>
      <c r="G108" s="37"/>
    </row>
    <row r="109" spans="1:7" x14ac:dyDescent="0.2">
      <c r="A109" s="27" t="s">
        <v>23</v>
      </c>
      <c r="B109" s="27"/>
      <c r="C109" s="28">
        <v>1100</v>
      </c>
      <c r="D109" s="28"/>
      <c r="E109" s="27"/>
      <c r="F109" s="12">
        <f>F110</f>
        <v>250000</v>
      </c>
      <c r="G109" s="37"/>
    </row>
    <row r="110" spans="1:7" x14ac:dyDescent="0.2">
      <c r="A110" s="29" t="s">
        <v>24</v>
      </c>
      <c r="B110" s="29"/>
      <c r="C110" s="30">
        <v>1102</v>
      </c>
      <c r="D110" s="30"/>
      <c r="E110" s="29"/>
      <c r="F110" s="14">
        <f>F111+F113+F115</f>
        <v>250000</v>
      </c>
      <c r="G110" s="37"/>
    </row>
    <row r="111" spans="1:7" ht="51" x14ac:dyDescent="0.2">
      <c r="A111" s="1" t="s">
        <v>97</v>
      </c>
      <c r="B111" s="29"/>
      <c r="C111" s="30"/>
      <c r="D111" s="22" t="s">
        <v>98</v>
      </c>
      <c r="E111" s="9"/>
      <c r="F111" s="13">
        <f>F112</f>
        <v>250000</v>
      </c>
      <c r="G111" s="37"/>
    </row>
    <row r="112" spans="1:7" ht="25.5" x14ac:dyDescent="0.2">
      <c r="A112" s="5" t="s">
        <v>58</v>
      </c>
      <c r="B112" s="29"/>
      <c r="C112" s="30"/>
      <c r="D112" s="26"/>
      <c r="E112" s="6">
        <v>200</v>
      </c>
      <c r="F112" s="13">
        <v>250000</v>
      </c>
      <c r="G112" s="37"/>
    </row>
    <row r="113" spans="1:7" ht="38.25" hidden="1" x14ac:dyDescent="0.2">
      <c r="A113" s="1" t="s">
        <v>110</v>
      </c>
      <c r="B113" s="29"/>
      <c r="C113" s="30"/>
      <c r="D113" s="22" t="s">
        <v>111</v>
      </c>
      <c r="E113" s="6"/>
      <c r="F113" s="13">
        <f>F114</f>
        <v>0</v>
      </c>
      <c r="G113" s="37"/>
    </row>
    <row r="114" spans="1:7" hidden="1" x14ac:dyDescent="0.2">
      <c r="A114" s="1" t="s">
        <v>62</v>
      </c>
      <c r="B114" s="29"/>
      <c r="C114" s="30"/>
      <c r="D114" s="26"/>
      <c r="E114" s="6">
        <v>200</v>
      </c>
      <c r="F114" s="13"/>
      <c r="G114" s="37"/>
    </row>
    <row r="115" spans="1:7" ht="38.25" hidden="1" x14ac:dyDescent="0.2">
      <c r="A115" s="5" t="s">
        <v>108</v>
      </c>
      <c r="B115" s="29"/>
      <c r="C115" s="30"/>
      <c r="D115" s="22" t="s">
        <v>109</v>
      </c>
      <c r="E115" s="6"/>
      <c r="F115" s="13">
        <f>F116</f>
        <v>0</v>
      </c>
      <c r="G115" s="37"/>
    </row>
    <row r="116" spans="1:7" ht="25.5" hidden="1" x14ac:dyDescent="0.2">
      <c r="A116" s="5" t="s">
        <v>58</v>
      </c>
      <c r="B116" s="29"/>
      <c r="C116" s="30"/>
      <c r="D116" s="26"/>
      <c r="E116" s="6">
        <v>200</v>
      </c>
      <c r="F116" s="13"/>
      <c r="G116" s="37"/>
    </row>
    <row r="117" spans="1:7" x14ac:dyDescent="0.2">
      <c r="A117" s="27" t="s">
        <v>25</v>
      </c>
      <c r="B117" s="27"/>
      <c r="C117" s="28"/>
      <c r="D117" s="28"/>
      <c r="E117" s="27"/>
      <c r="F117" s="12">
        <f>F11+F36+F40+F47+F59+F86+F90+F98+F109</f>
        <v>21900129.059999999</v>
      </c>
      <c r="G117" s="37">
        <f>G18+G28+G31+G85</f>
        <v>881701.34000000008</v>
      </c>
    </row>
    <row r="118" spans="1:7" x14ac:dyDescent="0.2">
      <c r="A118" s="35"/>
      <c r="B118" s="35"/>
      <c r="C118" s="35"/>
      <c r="D118" s="35"/>
      <c r="E118" s="35"/>
      <c r="F118" s="36"/>
    </row>
    <row r="119" spans="1:7" x14ac:dyDescent="0.2">
      <c r="A119" s="34"/>
      <c r="B119" s="34"/>
      <c r="C119" s="34"/>
      <c r="D119" s="34"/>
      <c r="E119" s="34"/>
      <c r="F11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0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2018-04-16T11:50:43Z</cp:lastPrinted>
  <dcterms:created xsi:type="dcterms:W3CDTF">2015-02-12T11:14:02Z</dcterms:created>
  <dcterms:modified xsi:type="dcterms:W3CDTF">2018-04-17T13:24:12Z</dcterms:modified>
</cp:coreProperties>
</file>