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240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'2016'!$A$1:$E$43</definedName>
  </definedNames>
  <calcPr calcId="144525"/>
</workbook>
</file>

<file path=xl/calcChain.xml><?xml version="1.0" encoding="utf-8"?>
<calcChain xmlns="http://schemas.openxmlformats.org/spreadsheetml/2006/main">
  <c r="D32" i="4" l="1"/>
  <c r="D43" i="4" s="1"/>
  <c r="D36" i="4"/>
  <c r="C36" i="4"/>
  <c r="D12" i="4" l="1"/>
  <c r="E13" i="4" l="1"/>
  <c r="E42" i="4"/>
  <c r="E19" i="4"/>
  <c r="D14" i="4"/>
  <c r="D41" i="4"/>
  <c r="D21" i="4"/>
  <c r="D18" i="4"/>
  <c r="D34" i="4" l="1"/>
  <c r="D39" i="4"/>
  <c r="D11" i="4"/>
  <c r="D26" i="4"/>
  <c r="C41" i="4"/>
  <c r="E41" i="4" s="1"/>
  <c r="E22" i="4"/>
  <c r="C18" i="4"/>
  <c r="E18" i="4" s="1"/>
  <c r="C14" i="4"/>
  <c r="E14" i="4" s="1"/>
  <c r="E12" i="4"/>
  <c r="E29" i="4" l="1"/>
  <c r="C32" i="4"/>
  <c r="E32" i="4" s="1"/>
  <c r="E17" i="4"/>
  <c r="C21" i="4"/>
  <c r="E21" i="4" s="1"/>
  <c r="E25" i="4"/>
  <c r="C34" i="4"/>
  <c r="E34" i="4" s="1"/>
  <c r="C26" i="4"/>
  <c r="E26" i="4" s="1"/>
  <c r="C23" i="4"/>
  <c r="E38" i="4"/>
  <c r="E33" i="4"/>
  <c r="E16" i="4"/>
  <c r="E15" i="4"/>
  <c r="D23" i="4"/>
  <c r="E20" i="4"/>
  <c r="D28" i="4"/>
  <c r="E24" i="4"/>
  <c r="E30" i="4" l="1"/>
  <c r="C28" i="4"/>
  <c r="E28" i="4" s="1"/>
  <c r="E31" i="4"/>
  <c r="E27" i="4"/>
  <c r="E23" i="4"/>
  <c r="E35" i="4"/>
  <c r="C11" i="4"/>
  <c r="E11" i="4" s="1"/>
  <c r="C39" i="4"/>
  <c r="E39" i="4" s="1"/>
  <c r="E40" i="4"/>
  <c r="E36" i="4"/>
  <c r="E37" i="4"/>
  <c r="C43" i="4" l="1"/>
  <c r="E43" i="4" s="1"/>
</calcChain>
</file>

<file path=xl/sharedStrings.xml><?xml version="1.0" encoding="utf-8"?>
<sst xmlns="http://schemas.openxmlformats.org/spreadsheetml/2006/main" count="66" uniqueCount="66">
  <si>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</si>
  <si>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</si>
  <si>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</si>
  <si>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</si>
  <si>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</si>
  <si>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</si>
  <si>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</si>
  <si>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</si>
  <si>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</si>
  <si>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</si>
  <si>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</si>
  <si>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</si>
  <si>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</si>
  <si>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</si>
  <si>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</si>
  <si>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</si>
  <si>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</si>
  <si>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</si>
  <si>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</si>
  <si>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</si>
  <si>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</si>
  <si>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</si>
  <si>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</si>
  <si>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</si>
  <si>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</si>
  <si>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</si>
  <si>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</si>
  <si>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</si>
  <si>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</si>
  <si>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</si>
  <si>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</si>
  <si>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</si>
  <si>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</si>
  <si>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</si>
  <si>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</si>
  <si>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</si>
  <si>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</si>
  <si>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</si>
  <si>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</si>
  <si>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</si>
  <si>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</si>
  <si>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</si>
  <si>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</si>
  <si>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</si>
  <si>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</si>
  <si>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</si>
  <si>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</si>
  <si>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</si>
  <si>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</si>
  <si>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Администрация Приволжского сельского поселения</t>
  </si>
  <si>
    <t>Глава муниципального образования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</si>
  <si>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</si>
  <si>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</si>
  <si>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</si>
  <si>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 xml:space="preserve">Резервный фонд 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</si>
  <si>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</si>
  <si>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</si>
  <si>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</si>
  <si>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развитие сети плоскостных спортивных сооружений в муниципальных образованиях Ярославской области</t>
  </si>
  <si>
    <t xml:space="preserve">Молодежная политика </t>
  </si>
  <si>
    <t>Утверждено          ( руб.)</t>
  </si>
  <si>
    <t>Исполнено        ( руб.)</t>
  </si>
  <si>
    <t>% исполнения</t>
  </si>
  <si>
    <t>Исполнение расходов бюджета  Приволжского сельского поселения  за  2017 год по  разделам и подразделам классификации расходов бюджетов</t>
  </si>
  <si>
    <t>Приложение № 4</t>
  </si>
  <si>
    <t>от 17.04.2018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</si>
</sst>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="130" zoomScaleNormal="100" zoomScaleSheetLayoutView="130" workbookViewId="0">
      <selection activeCell="B10" sqref="B10"/>
    </sheetView>
  </sheetViews>
  <sheetFormatPr defaultRowHeight="12.75" x14ac:dyDescent="0.2"/>
  <cols>
    <col min="1" max="1" width="47.85546875" style="8" customWidth="1"/>
    <col min="2" max="2" width="9.7109375" style="8" customWidth="1"/>
    <col min="3" max="3" width="13.7109375" style="8" customWidth="1"/>
    <col min="4" max="4" width="13.42578125" style="8" customWidth="1"/>
    <col min="5" max="5" width="7.85546875" style="8" customWidth="1"/>
    <col min="6" max="16384" width="9.140625" style="8"/>
  </cols>
  <sheetData>
    <row r="1" spans="1:5" x14ac:dyDescent="0.2">
      <c r="A1" s="16"/>
      <c r="B1" s="27" t="s">
        <v>64</v>
      </c>
      <c r="C1" s="27"/>
      <c r="D1" s="27"/>
      <c r="E1" s="27"/>
    </row>
    <row r="2" spans="1:5" x14ac:dyDescent="0.2">
      <c r="A2" s="16"/>
      <c r="B2" s="27" t="s">
        <v>56</v>
      </c>
      <c r="C2" s="27"/>
      <c r="D2" s="27"/>
      <c r="E2" s="27"/>
    </row>
    <row r="3" spans="1:5" x14ac:dyDescent="0.2">
      <c r="A3" s="16"/>
      <c r="B3" s="27" t="s">
        <v>57</v>
      </c>
      <c r="C3" s="27"/>
      <c r="D3" s="27"/>
      <c r="E3" s="27"/>
    </row>
    <row r="4" spans="1:5" x14ac:dyDescent="0.2">
      <c r="A4" s="16"/>
      <c r="B4" s="27" t="s">
        <v>65</v>
      </c>
      <c r="C4" s="27"/>
      <c r="D4" s="27"/>
      <c r="E4" s="27"/>
    </row>
    <row r="6" spans="1:5" ht="39" customHeight="1" x14ac:dyDescent="0.25">
      <c r="A6" s="28" t="s">
        <v>63</v>
      </c>
      <c r="B6" s="28"/>
      <c r="C6" s="28"/>
      <c r="D6" s="28"/>
      <c r="E6" s="28"/>
    </row>
    <row r="8" spans="1:5" ht="15.75" customHeight="1" x14ac:dyDescent="0.2">
      <c r="A8" s="29" t="s">
        <v>0</v>
      </c>
      <c r="B8" s="31" t="s">
        <v>55</v>
      </c>
      <c r="C8" s="25" t="s">
        <v>60</v>
      </c>
      <c r="D8" s="25" t="s">
        <v>61</v>
      </c>
      <c r="E8" s="25" t="s">
        <v>62</v>
      </c>
    </row>
    <row r="9" spans="1:5" ht="21.75" customHeight="1" x14ac:dyDescent="0.2">
      <c r="A9" s="30"/>
      <c r="B9" s="32"/>
      <c r="C9" s="26"/>
      <c r="D9" s="26"/>
      <c r="E9" s="26"/>
    </row>
    <row r="10" spans="1:5" ht="15.75" customHeight="1" x14ac:dyDescent="0.2">
      <c r="A10" s="4" t="s">
        <v>49</v>
      </c>
      <c r="B10" s="21"/>
      <c r="C10" s="20"/>
      <c r="D10" s="20"/>
      <c r="E10" s="20"/>
    </row>
    <row r="11" spans="1:5" ht="15" customHeight="1" x14ac:dyDescent="0.2">
      <c r="A11" s="10" t="s">
        <v>1</v>
      </c>
      <c r="B11" s="11" t="s">
        <v>26</v>
      </c>
      <c r="C11" s="5">
        <f>C12+C14+C16+C17+C20</f>
        <v>7137798.2799999993</v>
      </c>
      <c r="D11" s="5">
        <f>D12+D14+D16+D17+D20</f>
        <v>7046835.3600000003</v>
      </c>
      <c r="E11" s="22">
        <f>D11/C11*100</f>
        <v>98.725616549645622</v>
      </c>
    </row>
    <row r="12" spans="1:5" ht="38.25" x14ac:dyDescent="0.2">
      <c r="A12" s="12" t="s">
        <v>2</v>
      </c>
      <c r="B12" s="13" t="s">
        <v>27</v>
      </c>
      <c r="C12" s="6">
        <v>771270.71</v>
      </c>
      <c r="D12" s="6">
        <f t="shared" ref="D12" si="0">D13</f>
        <v>764918.29</v>
      </c>
      <c r="E12" s="24">
        <f t="shared" ref="E12:E31" si="1">D12/C12*100</f>
        <v>99.17636960438962</v>
      </c>
    </row>
    <row r="13" spans="1:5" x14ac:dyDescent="0.2">
      <c r="A13" s="1" t="s">
        <v>50</v>
      </c>
      <c r="B13" s="14"/>
      <c r="C13" s="2">
        <v>771270.71</v>
      </c>
      <c r="D13" s="2">
        <v>764918.29</v>
      </c>
      <c r="E13" s="23">
        <f t="shared" si="1"/>
        <v>99.17636960438962</v>
      </c>
    </row>
    <row r="14" spans="1:5" ht="51" x14ac:dyDescent="0.2">
      <c r="A14" s="12" t="s">
        <v>3</v>
      </c>
      <c r="B14" s="13" t="s">
        <v>28</v>
      </c>
      <c r="C14" s="6">
        <f>C15</f>
        <v>5408575.6299999999</v>
      </c>
      <c r="D14" s="6">
        <f t="shared" ref="D14" si="2">D15</f>
        <v>5353062.2300000004</v>
      </c>
      <c r="E14" s="24">
        <f t="shared" si="1"/>
        <v>98.973604072538421</v>
      </c>
    </row>
    <row r="15" spans="1:5" x14ac:dyDescent="0.2">
      <c r="A15" s="1" t="s">
        <v>51</v>
      </c>
      <c r="B15" s="13"/>
      <c r="C15" s="2">
        <v>5408575.6299999999</v>
      </c>
      <c r="D15" s="2">
        <v>5353062.2300000004</v>
      </c>
      <c r="E15" s="23">
        <f t="shared" si="1"/>
        <v>98.973604072538421</v>
      </c>
    </row>
    <row r="16" spans="1:5" ht="27" customHeight="1" x14ac:dyDescent="0.2">
      <c r="A16" s="12" t="s">
        <v>4</v>
      </c>
      <c r="B16" s="13" t="s">
        <v>29</v>
      </c>
      <c r="C16" s="6">
        <v>11260</v>
      </c>
      <c r="D16" s="6">
        <v>11260</v>
      </c>
      <c r="E16" s="24">
        <f t="shared" si="1"/>
        <v>100</v>
      </c>
    </row>
    <row r="17" spans="1:5" x14ac:dyDescent="0.2">
      <c r="A17" s="12" t="s">
        <v>5</v>
      </c>
      <c r="B17" s="13" t="s">
        <v>30</v>
      </c>
      <c r="C17" s="7">
        <v>50000</v>
      </c>
      <c r="D17" s="7">
        <v>30000</v>
      </c>
      <c r="E17" s="23">
        <f t="shared" si="1"/>
        <v>60</v>
      </c>
    </row>
    <row r="18" spans="1:5" hidden="1" x14ac:dyDescent="0.2">
      <c r="A18" s="1" t="s">
        <v>54</v>
      </c>
      <c r="B18" s="13"/>
      <c r="C18" s="2">
        <f>C19</f>
        <v>50000</v>
      </c>
      <c r="D18" s="2">
        <f t="shared" ref="D18" si="3">D19</f>
        <v>30000</v>
      </c>
      <c r="E18" s="23">
        <f t="shared" si="1"/>
        <v>60</v>
      </c>
    </row>
    <row r="19" spans="1:5" hidden="1" x14ac:dyDescent="0.2">
      <c r="A19" s="3" t="s">
        <v>53</v>
      </c>
      <c r="B19" s="13"/>
      <c r="C19" s="9">
        <v>50000</v>
      </c>
      <c r="D19" s="9">
        <v>30000</v>
      </c>
      <c r="E19" s="22">
        <f t="shared" si="1"/>
        <v>60</v>
      </c>
    </row>
    <row r="20" spans="1:5" x14ac:dyDescent="0.2">
      <c r="A20" s="12" t="s">
        <v>6</v>
      </c>
      <c r="B20" s="13" t="s">
        <v>31</v>
      </c>
      <c r="C20" s="7">
        <v>896691.94</v>
      </c>
      <c r="D20" s="7">
        <v>887594.84</v>
      </c>
      <c r="E20" s="23">
        <f t="shared" si="1"/>
        <v>98.985482126671059</v>
      </c>
    </row>
    <row r="21" spans="1:5" ht="13.5" customHeight="1" x14ac:dyDescent="0.2">
      <c r="A21" s="10" t="s">
        <v>7</v>
      </c>
      <c r="B21" s="11" t="s">
        <v>32</v>
      </c>
      <c r="C21" s="5">
        <f>C22</f>
        <v>180550</v>
      </c>
      <c r="D21" s="5">
        <f t="shared" ref="D21" si="4">D22</f>
        <v>180550</v>
      </c>
      <c r="E21" s="22">
        <f t="shared" si="1"/>
        <v>100</v>
      </c>
    </row>
    <row r="22" spans="1:5" x14ac:dyDescent="0.2">
      <c r="A22" s="12" t="s">
        <v>8</v>
      </c>
      <c r="B22" s="13" t="s">
        <v>33</v>
      </c>
      <c r="C22" s="7">
        <v>180550</v>
      </c>
      <c r="D22" s="7">
        <v>180550</v>
      </c>
      <c r="E22" s="23">
        <f t="shared" si="1"/>
        <v>100</v>
      </c>
    </row>
    <row r="23" spans="1:5" ht="25.5" x14ac:dyDescent="0.2">
      <c r="A23" s="10" t="s">
        <v>9</v>
      </c>
      <c r="B23" s="11" t="s">
        <v>34</v>
      </c>
      <c r="C23" s="5">
        <f>C24+C25</f>
        <v>194000</v>
      </c>
      <c r="D23" s="5">
        <f>D24+D25</f>
        <v>163235.56</v>
      </c>
      <c r="E23" s="22">
        <f t="shared" si="1"/>
        <v>84.142041237113403</v>
      </c>
    </row>
    <row r="24" spans="1:5" x14ac:dyDescent="0.2">
      <c r="A24" s="12" t="s">
        <v>10</v>
      </c>
      <c r="B24" s="13" t="s">
        <v>35</v>
      </c>
      <c r="C24" s="7">
        <v>174000</v>
      </c>
      <c r="D24" s="7">
        <v>143236</v>
      </c>
      <c r="E24" s="23">
        <f t="shared" si="1"/>
        <v>82.319540229885064</v>
      </c>
    </row>
    <row r="25" spans="1:5" ht="25.5" x14ac:dyDescent="0.2">
      <c r="A25" s="12" t="s">
        <v>11</v>
      </c>
      <c r="B25" s="15" t="s">
        <v>36</v>
      </c>
      <c r="C25" s="6">
        <v>20000</v>
      </c>
      <c r="D25" s="6">
        <v>19999.560000000001</v>
      </c>
      <c r="E25" s="24">
        <f t="shared" si="1"/>
        <v>99.997799999999998</v>
      </c>
    </row>
    <row r="26" spans="1:5" ht="11.25" customHeight="1" x14ac:dyDescent="0.2">
      <c r="A26" s="10" t="s">
        <v>12</v>
      </c>
      <c r="B26" s="11" t="s">
        <v>37</v>
      </c>
      <c r="C26" s="5">
        <f>C27</f>
        <v>7362849.1699999999</v>
      </c>
      <c r="D26" s="5">
        <f t="shared" ref="D26" si="5">D27</f>
        <v>6808629.29</v>
      </c>
      <c r="E26" s="22">
        <f t="shared" si="1"/>
        <v>92.472752501053876</v>
      </c>
    </row>
    <row r="27" spans="1:5" x14ac:dyDescent="0.2">
      <c r="A27" s="12" t="s">
        <v>13</v>
      </c>
      <c r="B27" s="13" t="s">
        <v>38</v>
      </c>
      <c r="C27" s="7">
        <v>7362849.1699999999</v>
      </c>
      <c r="D27" s="7">
        <v>6808629.29</v>
      </c>
      <c r="E27" s="23">
        <f t="shared" si="1"/>
        <v>92.472752501053876</v>
      </c>
    </row>
    <row r="28" spans="1:5" x14ac:dyDescent="0.2">
      <c r="A28" s="10" t="s">
        <v>14</v>
      </c>
      <c r="B28" s="11" t="s">
        <v>39</v>
      </c>
      <c r="C28" s="5">
        <f>C29+C30+C31</f>
        <v>5798051.4400000004</v>
      </c>
      <c r="D28" s="5">
        <f>D29+D30+D31</f>
        <v>5564018.7000000002</v>
      </c>
      <c r="E28" s="22">
        <f t="shared" si="1"/>
        <v>95.9635966941335</v>
      </c>
    </row>
    <row r="29" spans="1:5" x14ac:dyDescent="0.2">
      <c r="A29" s="12" t="s">
        <v>46</v>
      </c>
      <c r="B29" s="13" t="s">
        <v>45</v>
      </c>
      <c r="C29" s="7">
        <v>55072.9</v>
      </c>
      <c r="D29" s="7">
        <v>44355.1</v>
      </c>
      <c r="E29" s="23">
        <f t="shared" si="1"/>
        <v>80.538885731457754</v>
      </c>
    </row>
    <row r="30" spans="1:5" x14ac:dyDescent="0.2">
      <c r="A30" s="12" t="s">
        <v>15</v>
      </c>
      <c r="B30" s="13" t="s">
        <v>40</v>
      </c>
      <c r="C30" s="7">
        <v>819031</v>
      </c>
      <c r="D30" s="7">
        <v>819030.61</v>
      </c>
      <c r="E30" s="23">
        <f t="shared" si="1"/>
        <v>99.999952382754742</v>
      </c>
    </row>
    <row r="31" spans="1:5" x14ac:dyDescent="0.2">
      <c r="A31" s="12" t="s">
        <v>16</v>
      </c>
      <c r="B31" s="13" t="s">
        <v>41</v>
      </c>
      <c r="C31" s="7">
        <v>4923947.54</v>
      </c>
      <c r="D31" s="7">
        <v>4700632.99</v>
      </c>
      <c r="E31" s="23">
        <f t="shared" si="1"/>
        <v>95.464725239538197</v>
      </c>
    </row>
    <row r="32" spans="1:5" x14ac:dyDescent="0.2">
      <c r="A32" s="10" t="s">
        <v>17</v>
      </c>
      <c r="B32" s="11" t="s">
        <v>25</v>
      </c>
      <c r="C32" s="5">
        <f>C33</f>
        <v>84132</v>
      </c>
      <c r="D32" s="5">
        <f>D33</f>
        <v>84132</v>
      </c>
      <c r="E32" s="22">
        <f t="shared" ref="E32:E43" si="6">D32/C32*100</f>
        <v>100</v>
      </c>
    </row>
    <row r="33" spans="1:5" x14ac:dyDescent="0.2">
      <c r="A33" s="12" t="s">
        <v>59</v>
      </c>
      <c r="B33" s="13" t="s">
        <v>42</v>
      </c>
      <c r="C33" s="7">
        <v>84132</v>
      </c>
      <c r="D33" s="7">
        <v>84132</v>
      </c>
      <c r="E33" s="23">
        <f t="shared" si="6"/>
        <v>100</v>
      </c>
    </row>
    <row r="34" spans="1:5" x14ac:dyDescent="0.2">
      <c r="A34" s="10" t="s">
        <v>18</v>
      </c>
      <c r="B34" s="11" t="s">
        <v>43</v>
      </c>
      <c r="C34" s="5">
        <f>C35</f>
        <v>1220967.05</v>
      </c>
      <c r="D34" s="5">
        <f t="shared" ref="D34" si="7">D35</f>
        <v>1220967.05</v>
      </c>
      <c r="E34" s="22">
        <f t="shared" si="6"/>
        <v>100</v>
      </c>
    </row>
    <row r="35" spans="1:5" x14ac:dyDescent="0.2">
      <c r="A35" s="12" t="s">
        <v>19</v>
      </c>
      <c r="B35" s="13" t="s">
        <v>44</v>
      </c>
      <c r="C35" s="7">
        <v>1220967.05</v>
      </c>
      <c r="D35" s="7">
        <v>1220967.05</v>
      </c>
      <c r="E35" s="23">
        <f t="shared" si="6"/>
        <v>100</v>
      </c>
    </row>
    <row r="36" spans="1:5" x14ac:dyDescent="0.2">
      <c r="A36" s="10" t="s">
        <v>20</v>
      </c>
      <c r="B36" s="11">
        <v>1000</v>
      </c>
      <c r="C36" s="5">
        <f>C37+C38</f>
        <v>1004904.32</v>
      </c>
      <c r="D36" s="5">
        <f>D37+D38</f>
        <v>956863.22</v>
      </c>
      <c r="E36" s="22">
        <f t="shared" si="6"/>
        <v>95.219335906526908</v>
      </c>
    </row>
    <row r="37" spans="1:5" ht="18.75" customHeight="1" x14ac:dyDescent="0.2">
      <c r="A37" s="12" t="s">
        <v>48</v>
      </c>
      <c r="B37" s="11" t="s">
        <v>47</v>
      </c>
      <c r="C37" s="7">
        <v>41611.82</v>
      </c>
      <c r="D37" s="7">
        <v>41611.82</v>
      </c>
      <c r="E37" s="23">
        <f t="shared" si="6"/>
        <v>100</v>
      </c>
    </row>
    <row r="38" spans="1:5" x14ac:dyDescent="0.2">
      <c r="A38" s="12" t="s">
        <v>21</v>
      </c>
      <c r="B38" s="13">
        <v>1003</v>
      </c>
      <c r="C38" s="7">
        <v>963292.5</v>
      </c>
      <c r="D38" s="7">
        <v>915251.4</v>
      </c>
      <c r="E38" s="23">
        <f t="shared" si="6"/>
        <v>95.012823207904134</v>
      </c>
    </row>
    <row r="39" spans="1:5" x14ac:dyDescent="0.2">
      <c r="A39" s="10" t="s">
        <v>22</v>
      </c>
      <c r="B39" s="11">
        <v>1100</v>
      </c>
      <c r="C39" s="5">
        <f>C40</f>
        <v>619043.37</v>
      </c>
      <c r="D39" s="5">
        <f t="shared" ref="D39" si="8">D40</f>
        <v>619043.37</v>
      </c>
      <c r="E39" s="22">
        <f t="shared" si="6"/>
        <v>100</v>
      </c>
    </row>
    <row r="40" spans="1:5" x14ac:dyDescent="0.2">
      <c r="A40" s="12" t="s">
        <v>23</v>
      </c>
      <c r="B40" s="13">
        <v>1102</v>
      </c>
      <c r="C40" s="7">
        <v>619043.37</v>
      </c>
      <c r="D40" s="7">
        <v>619043.37</v>
      </c>
      <c r="E40" s="23">
        <f t="shared" si="6"/>
        <v>100</v>
      </c>
    </row>
    <row r="41" spans="1:5" ht="38.25" hidden="1" x14ac:dyDescent="0.2">
      <c r="A41" s="3" t="s">
        <v>58</v>
      </c>
      <c r="B41" s="13"/>
      <c r="C41" s="6">
        <f>C42</f>
        <v>0</v>
      </c>
      <c r="D41" s="6">
        <f t="shared" ref="D41" si="9">D42</f>
        <v>0</v>
      </c>
      <c r="E41" s="22" t="e">
        <f t="shared" si="6"/>
        <v>#DIV/0!</v>
      </c>
    </row>
    <row r="42" spans="1:5" ht="25.5" hidden="1" x14ac:dyDescent="0.2">
      <c r="A42" s="3" t="s">
        <v>52</v>
      </c>
      <c r="B42" s="13"/>
      <c r="C42" s="6"/>
      <c r="D42" s="6"/>
      <c r="E42" s="22" t="e">
        <f t="shared" si="6"/>
        <v>#DIV/0!</v>
      </c>
    </row>
    <row r="43" spans="1:5" x14ac:dyDescent="0.2">
      <c r="A43" s="10" t="s">
        <v>24</v>
      </c>
      <c r="B43" s="11"/>
      <c r="C43" s="5">
        <f>C11+C21+C23+C26+C28+C32+C34+C36+C39</f>
        <v>23602295.630000003</v>
      </c>
      <c r="D43" s="5">
        <f>D11+D21+D23+D26+D28+D32+D34+D36+D39</f>
        <v>22644274.550000001</v>
      </c>
      <c r="E43" s="22">
        <f t="shared" si="6"/>
        <v>95.940983474580761</v>
      </c>
    </row>
    <row r="44" spans="1:5" x14ac:dyDescent="0.2">
      <c r="A44" s="18"/>
      <c r="B44" s="18"/>
      <c r="C44" s="19"/>
    </row>
    <row r="45" spans="1:5" x14ac:dyDescent="0.2">
      <c r="A45" s="17"/>
      <c r="B45" s="17"/>
      <c r="C45" s="17"/>
    </row>
  </sheetData>
  <mergeCells count="10">
    <mergeCell ref="D8:D9"/>
    <mergeCell ref="E8:E9"/>
    <mergeCell ref="B1:E1"/>
    <mergeCell ref="B2:E2"/>
    <mergeCell ref="B3:E3"/>
    <mergeCell ref="B4:E4"/>
    <mergeCell ref="A6:E6"/>
    <mergeCell ref="A8:A9"/>
    <mergeCell ref="C8:C9"/>
    <mergeCell ref="B8:B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2018-04-17T10:57:58Z</cp:lastPrinted>
  <dcterms:created xsi:type="dcterms:W3CDTF">2015-02-12T11:14:02Z</dcterms:created>
  <dcterms:modified xsi:type="dcterms:W3CDTF">2018-04-17T13:06:06Z</dcterms:modified>
</cp:coreProperties>
</file>