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(2)'!$A$1:$D$102</definedName>
  </definedNames>
  <calcPr calcId="144525"/>
</workbook>
</file>

<file path=xl/calcChain.xml><?xml version="1.0" encoding="utf-8"?>
<calcChain xmlns="http://schemas.openxmlformats.org/spreadsheetml/2006/main">
  <c r="D23" i="4" l="1"/>
  <c r="E102" i="4" l="1"/>
  <c r="D80" i="4" l="1"/>
  <c r="D32" i="4" l="1"/>
  <c r="H10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83" i="4" l="1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0" i="4"/>
  <c r="D98" i="4"/>
  <c r="D95" i="4"/>
  <c r="D93" i="4"/>
  <c r="D91" i="4"/>
  <c r="D87" i="4"/>
  <c r="D85" i="4"/>
  <c r="D30" i="4"/>
  <c r="D43" i="4"/>
  <c r="D18" i="4"/>
  <c r="D14" i="4"/>
  <c r="D11" i="4"/>
  <c r="D9" i="4"/>
  <c r="D22" i="4" l="1"/>
  <c r="D45" i="4"/>
  <c r="D13" i="4"/>
  <c r="D82" i="4"/>
  <c r="D8" i="4"/>
  <c r="D102" i="4" l="1"/>
</calcChain>
</file>

<file path=xl/sharedStrings.xml><?xml version="1.0" encoding="utf-8"?>
<sst xmlns="http://schemas.openxmlformats.org/spreadsheetml/2006/main" count="153" uniqueCount="110">
  <si>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</si>
  <si>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</si>
  <si>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</si>
  <si>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</si>
  <si>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</si>
  <si>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</si>
  <si>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</si>
  <si>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</si>
  <si>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</si>
  <si>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</si>
  <si>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</si>
  <si>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</si>
  <si>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</si>
  <si>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</si>
  <si>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</si>
  <si>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</si>
  <si>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</si>
  <si>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</si>
  <si>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</si>
  <si>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</si>
  <si>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</si>
  <si>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</si>
  <si>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</si>
  <si>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</si>
  <si>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</si>
  <si>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</si>
  <si>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</si>
  <si>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</si>
  <si>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</si>
  <si>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</si>
  <si>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</si>
  <si>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</si>
  <si>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</si>
  <si>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</si>
  <si>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</si>
  <si>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</si>
  <si>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</si>
  <si>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</si>
  <si>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</si>
  <si>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</si>
  <si>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</si>
  <si>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</si>
  <si>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</si>
  <si>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</si>
  <si>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</si>
  <si>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</si>
  <si>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</si>
  <si>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</si>
  <si>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</si>
  <si>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</si>
  <si>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</si>
  <si>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</si>
  <si>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</si>
  <si>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</si>
  <si>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</si>
  <si>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</si>
  <si>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</si>
  <si>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</si>
  <si>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</si>
  <si>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</si>
  <si>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</si>
  <si>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</si>
  <si>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</si>
  <si>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</si>
  <si>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</si>
  <si>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</si>
  <si>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</si>
  <si>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</si>
  <si>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</si>
  <si>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</si>
  <si>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</si>
  <si>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</si>
  <si>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</si>
  <si>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</si>
  <si>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</si>
  <si>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</si>
  <si>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</si>
  <si>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</si>
  <si>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</si>
  <si>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</si>
  <si>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</si>
  <si>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</si>
  <si>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</si>
  <si>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</si>
  <si>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</si>
  <si>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</si>
  <si>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</si>
  <si>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</si>
  <si>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</si>
  <si>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</si>
  <si>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</si>
  <si>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</si>
  <si>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</si>
  <si>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</si>
  <si>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</si>
  <si>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</si>
  <si>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</si>
  <si>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</si>
  <si>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</si>
  <si>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</si>
  <si>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</si>
  <si>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</si>
  <si>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</si>
  <si>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</si>
  <si>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</si>
  <si>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</si>
  <si>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</si>
  <si>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</si>
  <si>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</si>
  <si>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 xml:space="preserve">от   13.09.2018 г.   № 18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</si>
</sst>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view="pageBreakPreview" topLeftCell="A70" zoomScale="140" zoomScaleNormal="100" zoomScaleSheetLayoutView="140" workbookViewId="0">
      <selection activeCell="K5" sqref="K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5" ht="15" customHeight="1" x14ac:dyDescent="0.25">
      <c r="B1" s="49" t="s">
        <v>108</v>
      </c>
      <c r="C1" s="49"/>
      <c r="D1" s="49"/>
    </row>
    <row r="2" spans="1:5" ht="15" customHeight="1" x14ac:dyDescent="0.25">
      <c r="B2" s="49" t="s">
        <v>21</v>
      </c>
      <c r="C2" s="49"/>
      <c r="D2" s="49"/>
    </row>
    <row r="3" spans="1:5" ht="15.75" x14ac:dyDescent="0.25">
      <c r="A3" s="2"/>
      <c r="B3" s="50" t="s">
        <v>22</v>
      </c>
      <c r="C3" s="50"/>
      <c r="D3" s="50"/>
    </row>
    <row r="4" spans="1:5" ht="12" customHeight="1" x14ac:dyDescent="0.25">
      <c r="A4" s="2"/>
      <c r="B4" s="50" t="s">
        <v>109</v>
      </c>
      <c r="C4" s="50"/>
      <c r="D4" s="50"/>
    </row>
    <row r="5" spans="1:5" ht="80.25" customHeight="1" x14ac:dyDescent="0.3">
      <c r="A5" s="51" t="s">
        <v>74</v>
      </c>
      <c r="B5" s="51"/>
      <c r="C5" s="51"/>
      <c r="D5" s="51"/>
    </row>
    <row r="6" spans="1:5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5" ht="13.5" customHeight="1" x14ac:dyDescent="0.25">
      <c r="A7" s="48"/>
      <c r="B7" s="48"/>
      <c r="C7" s="48"/>
      <c r="D7" s="48"/>
    </row>
    <row r="8" spans="1:5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5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5" ht="25.5" x14ac:dyDescent="0.25">
      <c r="A10" s="10" t="s">
        <v>5</v>
      </c>
      <c r="B10" s="4"/>
      <c r="C10" s="11">
        <v>200</v>
      </c>
      <c r="D10" s="12">
        <v>200000</v>
      </c>
    </row>
    <row r="11" spans="1:5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5" ht="25.5" x14ac:dyDescent="0.25">
      <c r="A12" s="10" t="s">
        <v>5</v>
      </c>
      <c r="B12" s="6"/>
      <c r="C12" s="11">
        <v>200</v>
      </c>
      <c r="D12" s="12">
        <v>50000</v>
      </c>
    </row>
    <row r="13" spans="1:5" ht="24.75" customHeight="1" x14ac:dyDescent="0.25">
      <c r="A13" s="5" t="s">
        <v>23</v>
      </c>
      <c r="B13" s="13" t="s">
        <v>45</v>
      </c>
      <c r="C13" s="4"/>
      <c r="D13" s="7">
        <f>D14+D16+D18+D20</f>
        <v>7231734.1299999999</v>
      </c>
    </row>
    <row r="14" spans="1:5" ht="25.5" x14ac:dyDescent="0.25">
      <c r="A14" s="8" t="s">
        <v>34</v>
      </c>
      <c r="B14" s="30" t="s">
        <v>35</v>
      </c>
      <c r="C14" s="14"/>
      <c r="D14" s="12">
        <f>D15</f>
        <v>2406612.2999999998</v>
      </c>
    </row>
    <row r="15" spans="1:5" ht="25.5" x14ac:dyDescent="0.25">
      <c r="A15" s="10" t="s">
        <v>5</v>
      </c>
      <c r="B15" s="15"/>
      <c r="C15" s="11">
        <v>200</v>
      </c>
      <c r="D15" s="12">
        <v>2406612.2999999998</v>
      </c>
      <c r="E15" s="27">
        <v>250000</v>
      </c>
    </row>
    <row r="16" spans="1:5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  <c r="E19" s="27">
        <v>-72288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5203146.6899999995</v>
      </c>
    </row>
    <row r="23" spans="1:6" x14ac:dyDescent="0.25">
      <c r="A23" s="8" t="s">
        <v>9</v>
      </c>
      <c r="B23" s="4" t="s">
        <v>40</v>
      </c>
      <c r="C23" s="4"/>
      <c r="D23" s="9">
        <f>D24+D29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2968750</v>
      </c>
      <c r="E24" s="27">
        <v>-2000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2000</v>
      </c>
      <c r="E29" s="27">
        <v>2000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250000</v>
      </c>
    </row>
    <row r="31" spans="1:6" ht="26.25" x14ac:dyDescent="0.25">
      <c r="A31" s="17" t="s">
        <v>5</v>
      </c>
      <c r="B31" s="4"/>
      <c r="C31" s="11">
        <v>200</v>
      </c>
      <c r="D31" s="12">
        <v>250000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405877.38</v>
      </c>
      <c r="E41" s="27">
        <v>40000</v>
      </c>
    </row>
    <row r="42" spans="1:5" ht="25.5" x14ac:dyDescent="0.25">
      <c r="A42" s="10" t="s">
        <v>93</v>
      </c>
      <c r="B42" s="15"/>
      <c r="C42" s="11">
        <v>400</v>
      </c>
      <c r="D42" s="12">
        <v>393122.62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220000</v>
      </c>
    </row>
    <row r="44" spans="1:5" ht="25.5" x14ac:dyDescent="0.25">
      <c r="A44" s="10" t="s">
        <v>5</v>
      </c>
      <c r="B44" s="4"/>
      <c r="C44" s="11">
        <v>200</v>
      </c>
      <c r="D44" s="12">
        <v>220000</v>
      </c>
      <c r="E44" s="27">
        <v>100000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738240.9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200726</v>
      </c>
    </row>
    <row r="53" spans="1:4" ht="25.5" x14ac:dyDescent="0.25">
      <c r="A53" s="10" t="s">
        <v>5</v>
      </c>
      <c r="B53" s="13"/>
      <c r="C53" s="11">
        <v>200</v>
      </c>
      <c r="D53" s="9">
        <v>200726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133240.9</v>
      </c>
    </row>
    <row r="55" spans="1:4" ht="25.5" x14ac:dyDescent="0.25">
      <c r="A55" s="10" t="s">
        <v>5</v>
      </c>
      <c r="B55" s="13"/>
      <c r="C55" s="11">
        <v>200</v>
      </c>
      <c r="D55" s="9">
        <v>133240.9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859120.14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539120.14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539120.14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320000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320000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D83+D85+D87+D91+D93+D95+D98+D100</f>
        <v>7179059</v>
      </c>
    </row>
    <row r="83" spans="1:4" ht="25.5" x14ac:dyDescent="0.25">
      <c r="A83" s="21" t="s">
        <v>14</v>
      </c>
      <c r="B83" s="4" t="s">
        <v>55</v>
      </c>
      <c r="C83" s="22"/>
      <c r="D83" s="23">
        <f>D84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194659</v>
      </c>
    </row>
    <row r="85" spans="1:4" x14ac:dyDescent="0.25">
      <c r="A85" s="8" t="s">
        <v>16</v>
      </c>
      <c r="B85" s="4" t="s">
        <v>56</v>
      </c>
      <c r="C85" s="16"/>
      <c r="D85" s="25">
        <f>D86</f>
        <v>832426</v>
      </c>
    </row>
    <row r="86" spans="1:4" ht="51" x14ac:dyDescent="0.25">
      <c r="A86" s="10" t="s">
        <v>15</v>
      </c>
      <c r="B86" s="4"/>
      <c r="C86" s="11">
        <v>100</v>
      </c>
      <c r="D86" s="24">
        <v>832426</v>
      </c>
    </row>
    <row r="87" spans="1:4" x14ac:dyDescent="0.25">
      <c r="A87" s="8" t="s">
        <v>17</v>
      </c>
      <c r="B87" s="4" t="s">
        <v>57</v>
      </c>
      <c r="C87" s="16"/>
      <c r="D87" s="25">
        <f>D88+D89+D90</f>
        <v>5849914</v>
      </c>
    </row>
    <row r="88" spans="1:4" ht="51" x14ac:dyDescent="0.25">
      <c r="A88" s="10" t="s">
        <v>15</v>
      </c>
      <c r="B88" s="4"/>
      <c r="C88" s="11">
        <v>100</v>
      </c>
      <c r="D88" s="23">
        <v>5041805</v>
      </c>
    </row>
    <row r="89" spans="1:4" ht="25.5" x14ac:dyDescent="0.25">
      <c r="A89" s="10" t="s">
        <v>5</v>
      </c>
      <c r="B89" s="4"/>
      <c r="C89" s="11">
        <v>200</v>
      </c>
      <c r="D89" s="23">
        <v>795309</v>
      </c>
    </row>
    <row r="90" spans="1:4" x14ac:dyDescent="0.25">
      <c r="A90" s="10" t="s">
        <v>18</v>
      </c>
      <c r="B90" s="4"/>
      <c r="C90" s="14">
        <v>800</v>
      </c>
      <c r="D90" s="25">
        <v>12800</v>
      </c>
    </row>
    <row r="91" spans="1:4" ht="38.25" x14ac:dyDescent="0.25">
      <c r="A91" s="8" t="s">
        <v>60</v>
      </c>
      <c r="B91" s="4" t="s">
        <v>59</v>
      </c>
      <c r="C91" s="16"/>
      <c r="D91" s="23">
        <f>D92</f>
        <v>11260</v>
      </c>
    </row>
    <row r="92" spans="1:4" x14ac:dyDescent="0.25">
      <c r="A92" s="10" t="s">
        <v>12</v>
      </c>
      <c r="B92" s="4"/>
      <c r="C92" s="14">
        <v>500</v>
      </c>
      <c r="D92" s="29">
        <v>11260</v>
      </c>
    </row>
    <row r="93" spans="1:4" x14ac:dyDescent="0.25">
      <c r="A93" s="8" t="s">
        <v>28</v>
      </c>
      <c r="B93" s="4" t="s">
        <v>63</v>
      </c>
      <c r="C93" s="14"/>
      <c r="D93" s="25">
        <f>D94</f>
        <v>50000</v>
      </c>
    </row>
    <row r="94" spans="1:4" x14ac:dyDescent="0.25">
      <c r="A94" s="10" t="s">
        <v>18</v>
      </c>
      <c r="B94" s="4"/>
      <c r="C94" s="14">
        <v>800</v>
      </c>
      <c r="D94" s="29">
        <v>50000</v>
      </c>
    </row>
    <row r="95" spans="1:4" x14ac:dyDescent="0.25">
      <c r="A95" s="8" t="s">
        <v>19</v>
      </c>
      <c r="B95" s="4" t="s">
        <v>58</v>
      </c>
      <c r="C95" s="16"/>
      <c r="D95" s="25">
        <f>D96+D97</f>
        <v>154400</v>
      </c>
    </row>
    <row r="96" spans="1:4" ht="25.5" x14ac:dyDescent="0.25">
      <c r="A96" s="10" t="s">
        <v>5</v>
      </c>
      <c r="B96" s="4"/>
      <c r="C96" s="11">
        <v>200</v>
      </c>
      <c r="D96" s="24">
        <v>109600</v>
      </c>
    </row>
    <row r="97" spans="1:8" x14ac:dyDescent="0.25">
      <c r="A97" s="10" t="s">
        <v>18</v>
      </c>
      <c r="B97" s="4"/>
      <c r="C97" s="14">
        <v>800</v>
      </c>
      <c r="D97" s="24">
        <v>44800</v>
      </c>
    </row>
    <row r="98" spans="1:8" ht="29.25" customHeight="1" x14ac:dyDescent="0.25">
      <c r="A98" s="8" t="s">
        <v>61</v>
      </c>
      <c r="B98" s="4" t="s">
        <v>62</v>
      </c>
      <c r="C98" s="16"/>
      <c r="D98" s="23">
        <f>D99</f>
        <v>48000</v>
      </c>
    </row>
    <row r="99" spans="1:8" x14ac:dyDescent="0.25">
      <c r="A99" s="10" t="s">
        <v>12</v>
      </c>
      <c r="B99" s="4"/>
      <c r="C99" s="14">
        <v>500</v>
      </c>
      <c r="D99" s="29">
        <v>48000</v>
      </c>
    </row>
    <row r="100" spans="1:8" x14ac:dyDescent="0.25">
      <c r="A100" s="8" t="s">
        <v>30</v>
      </c>
      <c r="B100" s="4" t="s">
        <v>73</v>
      </c>
      <c r="C100" s="14"/>
      <c r="D100" s="25">
        <f>D101</f>
        <v>38400</v>
      </c>
    </row>
    <row r="101" spans="1:8" x14ac:dyDescent="0.25">
      <c r="A101" s="10" t="s">
        <v>29</v>
      </c>
      <c r="B101" s="6"/>
      <c r="C101" s="14">
        <v>300</v>
      </c>
      <c r="D101" s="29">
        <v>38400</v>
      </c>
    </row>
    <row r="102" spans="1:8" x14ac:dyDescent="0.25">
      <c r="A102" s="19" t="s">
        <v>20</v>
      </c>
      <c r="B102" s="6"/>
      <c r="C102" s="16"/>
      <c r="D102" s="26">
        <f>D8+D13+D22+D45+D60+D65+D72+D77+D82</f>
        <v>22753708.060000002</v>
      </c>
      <c r="E102" s="32">
        <f>E15+E19+E41+E44</f>
        <v>317712</v>
      </c>
      <c r="H102" s="41">
        <f>D10+D12+D15+D17+D19+D21+D24+D31+D33+D35+D37+D39+D41+D42+D44+D53+D55+D67+D71+D74+D76+D89+D96+D79+D81</f>
        <v>15273429.059999999</v>
      </c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5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2018-09-14T06:05:01Z</cp:lastPrinted>
  <dcterms:created xsi:type="dcterms:W3CDTF">2015-02-12T07:20:41Z</dcterms:created>
  <dcterms:modified xsi:type="dcterms:W3CDTF">2018-09-14T06:05:07Z</dcterms:modified>
</cp:coreProperties>
</file>