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24" i="4" l="1"/>
  <c r="D35" i="4"/>
  <c r="D33" i="4"/>
  <c r="D38" i="4"/>
  <c r="D36" i="4"/>
  <c r="D102" i="4" l="1"/>
  <c r="D31" i="4" l="1"/>
  <c r="D78" i="4"/>
  <c r="D80" i="4"/>
  <c r="D101" i="4" l="1"/>
  <c r="D49" i="4" l="1"/>
  <c r="D51" i="4" l="1"/>
  <c r="D86" i="4" l="1"/>
  <c r="D95" i="4" l="1"/>
  <c r="D88" i="4"/>
  <c r="D99" i="4"/>
  <c r="D93" i="4"/>
  <c r="D16" i="4"/>
  <c r="D22" i="4"/>
  <c r="D20" i="4"/>
  <c r="D19" i="4" l="1"/>
  <c r="D40" i="4"/>
  <c r="D30" i="4"/>
  <c r="D90" i="4" l="1"/>
  <c r="D34" i="4" l="1"/>
  <c r="D32" i="4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7" i="4"/>
  <c r="D92" i="4"/>
  <c r="D84" i="4"/>
  <c r="D81" i="4" s="1"/>
  <c r="D42" i="4"/>
  <c r="D15" i="4"/>
  <c r="D14" i="4" l="1"/>
  <c r="D103" i="4" l="1"/>
</calcChain>
</file>

<file path=xl/sharedStrings.xml><?xml version="1.0" encoding="utf-8"?>
<sst xmlns="http://schemas.openxmlformats.org/spreadsheetml/2006/main" count="151" uniqueCount="112">
  <si>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</si>
  <si>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</si>
  <si>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</si>
  <si>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</si>
  <si>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</si>
  <si>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</si>
  <si>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</si>
  <si>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</si>
  <si>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</si>
  <si>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</si>
  <si>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</si>
  <si>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</si>
  <si>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</si>
  <si>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</si>
  <si>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</si>
  <si>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</si>
  <si>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</si>
  <si>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</si>
  <si>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</si>
  <si>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</si>
  <si>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</si>
  <si>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</si>
  <si>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</si>
  <si>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</si>
  <si>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</si>
  <si>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</si>
  <si>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</si>
  <si>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</si>
  <si>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</si>
  <si>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</si>
  <si>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</si>
  <si>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</si>
  <si>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</si>
  <si>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</si>
  <si>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</si>
  <si>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</si>
  <si>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</si>
  <si>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</si>
  <si>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</si>
  <si>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</si>
  <si>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</si>
  <si>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</si>
  <si>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</si>
  <si>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</si>
  <si>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</si>
  <si>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</si>
  <si>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</si>
  <si>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</si>
  <si>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</si>
  <si>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</si>
  <si>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</si>
  <si>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</si>
  <si>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</si>
  <si>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</si>
  <si>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</si>
  <si>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</si>
  <si>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</si>
  <si>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</si>
  <si>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</si>
  <si>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</si>
  <si>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</si>
  <si>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</si>
  <si>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</si>
  <si>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</si>
  <si>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</si>
  <si>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</si>
  <si>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</si>
  <si>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</si>
  <si>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</si>
  <si>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</si>
  <si>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</si>
  <si>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</si>
  <si>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</si>
  <si>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</si>
  <si>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</si>
  <si>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</si>
  <si>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</si>
  <si>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</si>
  <si>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</si>
  <si>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</si>
  <si>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</si>
  <si>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</si>
  <si>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</si>
  <si>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</si>
  <si>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</si>
  <si>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</si>
  <si>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</si>
  <si>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</si>
  <si>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</si>
  <si>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</si>
  <si>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</si>
  <si>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</si>
  <si>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</si>
  <si>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</si>
  <si>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</si>
  <si>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</si>
  <si>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</si>
  <si>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</si>
  <si>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</si>
  <si>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</si>
  <si>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</si>
  <si>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</si>
  <si>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</si>
  <si>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</si>
  <si>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</si>
  <si>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</si>
  <si>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</si>
  <si>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</si>
  <si>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</si>
  <si>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</si>
  <si>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</si>
  <si>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 xml:space="preserve">                                           от 17.04.2024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</si>
</sst>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view="pageBreakPreview" zoomScale="120" zoomScaleNormal="100" zoomScaleSheetLayoutView="120" workbookViewId="0">
      <selection activeCell="B15" sqref="B1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8" t="s">
        <v>111</v>
      </c>
      <c r="C5" s="58"/>
      <c r="D5" s="58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8" t="s">
        <v>94</v>
      </c>
      <c r="C10" s="58"/>
      <c r="D10" s="58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6" t="s">
        <v>0</v>
      </c>
      <c r="B12" s="56" t="s">
        <v>1</v>
      </c>
      <c r="C12" s="56" t="s">
        <v>2</v>
      </c>
      <c r="D12" s="56" t="s">
        <v>86</v>
      </c>
    </row>
    <row r="13" spans="1:4" ht="13.5" customHeight="1" x14ac:dyDescent="0.25">
      <c r="A13" s="57"/>
      <c r="B13" s="57"/>
      <c r="C13" s="57"/>
      <c r="D13" s="57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10912303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100000</v>
      </c>
    </row>
    <row r="33" spans="1:4" ht="25.5" x14ac:dyDescent="0.25">
      <c r="A33" s="8" t="s">
        <v>5</v>
      </c>
      <c r="B33" s="4"/>
      <c r="C33" s="9">
        <v>200</v>
      </c>
      <c r="D33" s="38">
        <f>200000-100000</f>
        <v>100000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266047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</f>
        <v>266047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D82+D84+D86+D88+D90+D92+D95+D97+D99+D101</f>
        <v>8108679.8499999996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</f>
        <v>50000</v>
      </c>
    </row>
    <row r="91" spans="1:8" x14ac:dyDescent="0.25">
      <c r="A91" s="8" t="s">
        <v>16</v>
      </c>
      <c r="B91" s="4"/>
      <c r="C91" s="11">
        <v>800</v>
      </c>
      <c r="D91" s="33">
        <v>50000</v>
      </c>
    </row>
    <row r="92" spans="1:8" x14ac:dyDescent="0.25">
      <c r="A92" s="7" t="s">
        <v>17</v>
      </c>
      <c r="B92" s="4" t="s">
        <v>43</v>
      </c>
      <c r="C92" s="13"/>
      <c r="D92" s="20">
        <f>D93+D94</f>
        <v>53500</v>
      </c>
    </row>
    <row r="93" spans="1:8" ht="25.5" x14ac:dyDescent="0.25">
      <c r="A93" s="8" t="s">
        <v>5</v>
      </c>
      <c r="B93" s="4"/>
      <c r="C93" s="9">
        <v>200</v>
      </c>
      <c r="D93" s="32">
        <f>43500</f>
        <v>43500</v>
      </c>
    </row>
    <row r="94" spans="1:8" x14ac:dyDescent="0.25">
      <c r="A94" s="8" t="s">
        <v>16</v>
      </c>
      <c r="B94" s="4"/>
      <c r="C94" s="11">
        <v>800</v>
      </c>
      <c r="D94" s="32">
        <v>10000</v>
      </c>
    </row>
    <row r="95" spans="1:8" ht="38.25" customHeight="1" x14ac:dyDescent="0.25">
      <c r="A95" s="17" t="s">
        <v>46</v>
      </c>
      <c r="B95" s="41" t="s">
        <v>47</v>
      </c>
      <c r="C95" s="18"/>
      <c r="D95" s="19">
        <f>D96</f>
        <v>115326</v>
      </c>
    </row>
    <row r="96" spans="1:8" ht="14.25" customHeight="1" x14ac:dyDescent="0.25">
      <c r="A96" s="40" t="s">
        <v>10</v>
      </c>
      <c r="B96" s="41"/>
      <c r="C96" s="27">
        <v>500</v>
      </c>
      <c r="D96" s="33">
        <v>115326</v>
      </c>
      <c r="H96" s="31"/>
    </row>
    <row r="97" spans="1:8" x14ac:dyDescent="0.25">
      <c r="A97" s="7" t="s">
        <v>25</v>
      </c>
      <c r="B97" s="4" t="s">
        <v>54</v>
      </c>
      <c r="C97" s="11"/>
      <c r="D97" s="20">
        <f>D98</f>
        <v>252000</v>
      </c>
      <c r="H97" s="31"/>
    </row>
    <row r="98" spans="1:8" ht="12.75" customHeight="1" x14ac:dyDescent="0.25">
      <c r="A98" s="8" t="s">
        <v>24</v>
      </c>
      <c r="B98" s="4"/>
      <c r="C98" s="11">
        <v>300</v>
      </c>
      <c r="D98" s="33">
        <v>252000</v>
      </c>
    </row>
    <row r="99" spans="1:8" ht="38.25" x14ac:dyDescent="0.25">
      <c r="A99" s="47" t="s">
        <v>92</v>
      </c>
      <c r="B99" s="44" t="s">
        <v>93</v>
      </c>
      <c r="C99" s="45"/>
      <c r="D99" s="49">
        <f>D100</f>
        <v>164044</v>
      </c>
    </row>
    <row r="100" spans="1:8" x14ac:dyDescent="0.25">
      <c r="A100" s="43" t="s">
        <v>10</v>
      </c>
      <c r="B100" s="44"/>
      <c r="C100" s="45">
        <v>500</v>
      </c>
      <c r="D100" s="46">
        <v>164044</v>
      </c>
    </row>
    <row r="101" spans="1:8" x14ac:dyDescent="0.25">
      <c r="A101" s="47" t="s">
        <v>103</v>
      </c>
      <c r="B101" s="44" t="s">
        <v>104</v>
      </c>
      <c r="C101" s="45"/>
      <c r="D101" s="49">
        <f>D102</f>
        <v>147775.85</v>
      </c>
    </row>
    <row r="102" spans="1:8" x14ac:dyDescent="0.25">
      <c r="A102" s="43" t="s">
        <v>16</v>
      </c>
      <c r="B102" s="44"/>
      <c r="C102" s="45">
        <v>800</v>
      </c>
      <c r="D102" s="46">
        <f>84047.85+8728+55000</f>
        <v>147775.85</v>
      </c>
    </row>
    <row r="103" spans="1:8" x14ac:dyDescent="0.25">
      <c r="A103" s="15" t="s">
        <v>18</v>
      </c>
      <c r="B103" s="6"/>
      <c r="C103" s="13"/>
      <c r="D103" s="21">
        <f>D14+D24+D44+D59+D64+D71+D81+D76+D19</f>
        <v>28751759.850000001</v>
      </c>
      <c r="E103" s="25"/>
      <c r="F103" s="31"/>
      <c r="H103" s="31"/>
    </row>
    <row r="104" spans="1:8" ht="15.75" x14ac:dyDescent="0.25">
      <c r="A104" s="3"/>
      <c r="D104" s="31"/>
    </row>
    <row r="105" spans="1:8" ht="15.75" x14ac:dyDescent="0.25">
      <c r="A105" s="3"/>
      <c r="D105" s="31"/>
    </row>
    <row r="106" spans="1:8" ht="15.75" x14ac:dyDescent="0.25">
      <c r="A106" s="3"/>
    </row>
    <row r="107" spans="1:8" ht="15.75" x14ac:dyDescent="0.25">
      <c r="A107" s="3"/>
      <c r="D107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4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2024-04-02T10:48:52Z</cp:lastPrinted>
  <dcterms:created xsi:type="dcterms:W3CDTF">2015-02-12T07:20:41Z</dcterms:created>
  <dcterms:modified xsi:type="dcterms:W3CDTF">2024-04-17T11:18:21Z</dcterms:modified>
</cp:coreProperties>
</file>