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85" i="4" l="1"/>
  <c r="F31" i="4"/>
  <c r="F28" i="4" l="1"/>
  <c r="F83" i="4"/>
  <c r="F76" i="4"/>
  <c r="F77" i="4"/>
  <c r="F88" i="4" l="1"/>
  <c r="F86" i="4"/>
  <c r="F81" i="4" l="1"/>
  <c r="F66" i="4"/>
  <c r="F64" i="4"/>
  <c r="F27" i="4" l="1"/>
  <c r="F26" i="4" s="1"/>
  <c r="F100" i="4" l="1"/>
  <c r="F38" i="4" l="1"/>
  <c r="F72" i="4"/>
  <c r="F80" i="4"/>
  <c r="F60" i="4" l="1"/>
  <c r="F63" i="4"/>
  <c r="F58" i="4"/>
  <c r="F57" i="4" l="1"/>
  <c r="F21" i="4"/>
  <c r="F104" i="4" l="1"/>
  <c r="F84" i="4" l="1"/>
  <c r="F46" i="4" l="1"/>
  <c r="F94" i="4" l="1"/>
  <c r="F107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8" i="4" l="1"/>
  <c r="F97" i="4" s="1"/>
  <c r="F96" i="4" s="1"/>
  <c r="F82" i="4" l="1"/>
  <c r="F74" i="4" s="1"/>
  <c r="F103" i="4" l="1"/>
  <c r="F30" i="4" l="1"/>
  <c r="F29" i="4" s="1"/>
  <c r="F120" i="4" l="1"/>
  <c r="F122" i="4" l="1"/>
  <c r="F110" i="4" l="1"/>
  <c r="F109" i="4" s="1"/>
  <c r="F114" i="4" l="1"/>
  <c r="F112" i="4"/>
  <c r="F106" i="4" l="1"/>
  <c r="F102" i="4" s="1"/>
  <c r="F118" i="4" l="1"/>
  <c r="F92" i="4"/>
  <c r="F91" i="4" s="1"/>
  <c r="F90" i="4" s="1"/>
  <c r="F78" i="4"/>
  <c r="F68" i="4"/>
  <c r="F53" i="4"/>
  <c r="F51" i="4"/>
  <c r="F50" i="4" s="1"/>
  <c r="F45" i="4"/>
  <c r="F36" i="4"/>
  <c r="F32" i="4" s="1"/>
  <c r="F24" i="4"/>
  <c r="F23" i="4" s="1"/>
  <c r="F17" i="4"/>
  <c r="F67" i="4" l="1"/>
  <c r="F124" i="4" s="1"/>
  <c r="F20" i="4"/>
  <c r="F16" i="4" s="1"/>
  <c r="F117" i="4"/>
  <c r="F116" i="4" s="1"/>
  <c r="F44" i="4"/>
  <c r="F49" i="4" l="1"/>
</calcChain>
</file>

<file path=xl/sharedStrings.xml><?xml version="1.0" encoding="utf-8"?>
<sst xmlns="http://schemas.openxmlformats.org/spreadsheetml/2006/main" count="189" uniqueCount="149">
  <si>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</si>
  <si>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</si>
  <si>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</si>
  <si>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</si>
  <si>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</si>
  <si>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</si>
  <si>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</si>
  <si>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</si>
  <si>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</si>
  <si>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</si>
  <si>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</si>
  <si>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</si>
  <si>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</si>
  <si>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</si>
  <si>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</si>
  <si>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</si>
  <si>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</si>
  <si>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</si>
  <si>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</si>
  <si>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</si>
  <si>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</si>
  <si>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</si>
  <si>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</si>
  <si>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</si>
  <si>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</si>
  <si>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</si>
  <si>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</si>
  <si>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</si>
  <si>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</si>
  <si>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</si>
  <si>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</si>
  <si>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</si>
  <si>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</si>
  <si>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</si>
  <si>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</si>
  <si>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</si>
  <si>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</si>
  <si>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</si>
  <si>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</si>
  <si>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</si>
  <si>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</si>
  <si>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</si>
  <si>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</si>
  <si>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</si>
  <si>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</si>
  <si>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</si>
  <si>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</si>
  <si>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</si>
  <si>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</si>
  <si>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</si>
  <si>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</si>
  <si>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</si>
  <si>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</si>
  <si>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</si>
  <si>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</si>
  <si>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</si>
  <si>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</si>
  <si>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</si>
  <si>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</si>
  <si>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</si>
  <si>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</si>
  <si>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</si>
  <si>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</si>
  <si>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</si>
  <si>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</si>
  <si>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</si>
  <si>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</si>
  <si>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</si>
  <si>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</si>
  <si>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</si>
  <si>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</si>
  <si>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</si>
  <si>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</si>
  <si>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</si>
  <si>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</si>
  <si>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</si>
  <si>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</si>
  <si>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</si>
  <si>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</si>
  <si>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</si>
  <si>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</si>
  <si>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</si>
  <si>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</si>
  <si>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</si>
  <si>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</si>
  <si>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</si>
  <si>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</si>
  <si>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</si>
  <si>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</si>
  <si>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</si>
  <si>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</si>
  <si>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</si>
  <si>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</si>
  <si>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</si>
  <si>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</si>
  <si>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</si>
  <si>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</si>
  <si>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</si>
  <si>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</si>
  <si>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</si>
  <si>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</si>
  <si>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</si>
  <si>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</si>
  <si>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</si>
  <si>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</si>
  <si>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</si>
  <si>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</si>
  <si>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</si>
  <si>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</si>
  <si>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</si>
  <si>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</si>
  <si>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</si>
  <si>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</si>
  <si>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</si>
  <si>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</si>
  <si>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</si>
  <si>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</si>
  <si>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</si>
  <si>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</si>
  <si>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</si>
  <si>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</si>
  <si>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</si>
  <si>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</si>
  <si>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</si>
  <si>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</si>
  <si>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</si>
  <si>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</si>
  <si>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</si>
  <si>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</si>
  <si>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</si>
  <si>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</si>
  <si>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</si>
  <si>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</si>
  <si>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</si>
  <si>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</si>
  <si>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</si>
  <si>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</si>
  <si>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</si>
  <si>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</si>
  <si>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</si>
  <si>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</si>
  <si>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</si>
  <si>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</si>
  <si>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</si>
  <si>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 xml:space="preserve">от "    " 2024 № 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</si>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</sst>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"/>
  <sheetViews>
    <sheetView tabSelected="1" view="pageBreakPreview" zoomScale="130" zoomScaleNormal="100" zoomScaleSheetLayoutView="130" workbookViewId="0">
      <selection activeCell="G128" sqref="G12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ht="15" x14ac:dyDescent="0.25">
      <c r="A5" s="26"/>
      <c r="B5" s="26"/>
      <c r="C5" s="55"/>
      <c r="D5" s="58" t="s">
        <v>144</v>
      </c>
      <c r="E5" s="59"/>
      <c r="F5" s="59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8622389.8499999996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157775.85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157775.85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84047.85+8728+55000+10000</f>
        <v>157775.85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35000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35000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f>50000-15000</f>
        <v>35000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11012303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F75+F78+F82+F84+F80+F86+F88</f>
        <v>10345303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3184700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f>3150800+25000</f>
        <v>3175800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f>10000-1100</f>
        <v>8900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101100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f>200000-100000+1100</f>
        <v>101100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341047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166047+100000+75000</f>
        <v>341047</v>
      </c>
      <c r="G85" s="31"/>
    </row>
    <row r="86" spans="1:7" ht="27" customHeight="1" x14ac:dyDescent="0.2">
      <c r="A86" s="56" t="s">
        <v>145</v>
      </c>
      <c r="B86" s="22"/>
      <c r="C86" s="23"/>
      <c r="D86" s="16" t="s">
        <v>147</v>
      </c>
      <c r="E86" s="5"/>
      <c r="F86" s="40">
        <f>F87</f>
        <v>550000</v>
      </c>
      <c r="G86" s="31"/>
    </row>
    <row r="87" spans="1:7" ht="27" customHeight="1" x14ac:dyDescent="0.2">
      <c r="A87" s="57" t="s">
        <v>56</v>
      </c>
      <c r="B87" s="22"/>
      <c r="C87" s="23"/>
      <c r="D87" s="16"/>
      <c r="E87" s="5">
        <v>200</v>
      </c>
      <c r="F87" s="40">
        <v>550000</v>
      </c>
      <c r="G87" s="31"/>
    </row>
    <row r="88" spans="1:7" ht="27" customHeight="1" x14ac:dyDescent="0.2">
      <c r="A88" s="56" t="s">
        <v>146</v>
      </c>
      <c r="B88" s="22"/>
      <c r="C88" s="23"/>
      <c r="D88" s="16" t="s">
        <v>148</v>
      </c>
      <c r="E88" s="5"/>
      <c r="F88" s="40">
        <f>F89</f>
        <v>5000000</v>
      </c>
      <c r="G88" s="31"/>
    </row>
    <row r="89" spans="1:7" ht="27" customHeight="1" x14ac:dyDescent="0.2">
      <c r="A89" s="57" t="s">
        <v>56</v>
      </c>
      <c r="B89" s="22"/>
      <c r="C89" s="23"/>
      <c r="D89" s="16"/>
      <c r="E89" s="5">
        <v>200</v>
      </c>
      <c r="F89" s="40">
        <v>5000000</v>
      </c>
      <c r="G89" s="31"/>
    </row>
    <row r="90" spans="1:7" x14ac:dyDescent="0.2">
      <c r="A90" s="20" t="s">
        <v>16</v>
      </c>
      <c r="B90" s="20"/>
      <c r="C90" s="21" t="s">
        <v>25</v>
      </c>
      <c r="D90" s="21"/>
      <c r="E90" s="20"/>
      <c r="F90" s="47">
        <f>F91</f>
        <v>122625</v>
      </c>
      <c r="G90" s="30"/>
    </row>
    <row r="91" spans="1:7" x14ac:dyDescent="0.2">
      <c r="A91" s="22" t="s">
        <v>17</v>
      </c>
      <c r="B91" s="22"/>
      <c r="C91" s="23" t="s">
        <v>41</v>
      </c>
      <c r="D91" s="23"/>
      <c r="E91" s="22"/>
      <c r="F91" s="46">
        <f>F92+F94</f>
        <v>122625</v>
      </c>
      <c r="G91" s="30"/>
    </row>
    <row r="92" spans="1:7" ht="101.25" customHeight="1" x14ac:dyDescent="0.2">
      <c r="A92" s="1" t="s">
        <v>140</v>
      </c>
      <c r="B92" s="22"/>
      <c r="C92" s="23"/>
      <c r="D92" s="16" t="s">
        <v>83</v>
      </c>
      <c r="E92" s="2"/>
      <c r="F92" s="41">
        <f>F93</f>
        <v>10000</v>
      </c>
      <c r="G92" s="30"/>
    </row>
    <row r="93" spans="1:7" ht="25.5" x14ac:dyDescent="0.2">
      <c r="A93" s="4" t="s">
        <v>56</v>
      </c>
      <c r="B93" s="22"/>
      <c r="C93" s="23"/>
      <c r="D93" s="16"/>
      <c r="E93" s="6">
        <v>200</v>
      </c>
      <c r="F93" s="48">
        <v>10000</v>
      </c>
      <c r="G93" s="30"/>
    </row>
    <row r="94" spans="1:7" ht="39.75" customHeight="1" x14ac:dyDescent="0.2">
      <c r="A94" s="1" t="s">
        <v>116</v>
      </c>
      <c r="B94" s="22"/>
      <c r="C94" s="23"/>
      <c r="D94" s="16" t="s">
        <v>115</v>
      </c>
      <c r="E94" s="2"/>
      <c r="F94" s="48">
        <f>F95</f>
        <v>112625</v>
      </c>
      <c r="G94" s="30"/>
    </row>
    <row r="95" spans="1:7" ht="14.25" customHeight="1" x14ac:dyDescent="0.2">
      <c r="A95" s="4" t="s">
        <v>60</v>
      </c>
      <c r="B95" s="22"/>
      <c r="C95" s="23"/>
      <c r="D95" s="16"/>
      <c r="E95" s="6">
        <v>500</v>
      </c>
      <c r="F95" s="48">
        <v>112625</v>
      </c>
      <c r="G95" s="30"/>
    </row>
    <row r="96" spans="1:7" ht="13.5" customHeight="1" x14ac:dyDescent="0.2">
      <c r="A96" s="20" t="s">
        <v>18</v>
      </c>
      <c r="B96" s="20"/>
      <c r="C96" s="21" t="s">
        <v>42</v>
      </c>
      <c r="D96" s="21"/>
      <c r="E96" s="20"/>
      <c r="F96" s="47">
        <f>F97+F100</f>
        <v>296790</v>
      </c>
      <c r="G96" s="30"/>
    </row>
    <row r="97" spans="1:7" x14ac:dyDescent="0.2">
      <c r="A97" s="22" t="s">
        <v>19</v>
      </c>
      <c r="B97" s="22"/>
      <c r="C97" s="23" t="s">
        <v>43</v>
      </c>
      <c r="D97" s="23"/>
      <c r="E97" s="22"/>
      <c r="F97" s="46">
        <f>F98</f>
        <v>100000</v>
      </c>
      <c r="G97" s="30"/>
    </row>
    <row r="98" spans="1:7" ht="27" customHeight="1" x14ac:dyDescent="0.2">
      <c r="A98" s="1" t="s">
        <v>141</v>
      </c>
      <c r="B98" s="16"/>
      <c r="C98" s="23"/>
      <c r="D98" s="16" t="s">
        <v>142</v>
      </c>
      <c r="E98" s="2"/>
      <c r="F98" s="41">
        <f>F99</f>
        <v>100000</v>
      </c>
      <c r="G98" s="30"/>
    </row>
    <row r="99" spans="1:7" ht="25.5" x14ac:dyDescent="0.2">
      <c r="A99" s="4" t="s">
        <v>56</v>
      </c>
      <c r="B99" s="22"/>
      <c r="C99" s="23"/>
      <c r="D99" s="19"/>
      <c r="E99" s="5">
        <v>200</v>
      </c>
      <c r="F99" s="40">
        <v>100000</v>
      </c>
      <c r="G99" s="30"/>
    </row>
    <row r="100" spans="1:7" ht="38.25" x14ac:dyDescent="0.2">
      <c r="A100" s="1" t="s">
        <v>134</v>
      </c>
      <c r="B100" s="22"/>
      <c r="C100" s="23"/>
      <c r="D100" s="16" t="s">
        <v>135</v>
      </c>
      <c r="E100" s="5"/>
      <c r="F100" s="40">
        <f>F101</f>
        <v>196790</v>
      </c>
      <c r="G100" s="30"/>
    </row>
    <row r="101" spans="1:7" x14ac:dyDescent="0.2">
      <c r="A101" s="4" t="s">
        <v>60</v>
      </c>
      <c r="B101" s="22"/>
      <c r="C101" s="23"/>
      <c r="D101" s="19"/>
      <c r="E101" s="5">
        <v>500</v>
      </c>
      <c r="F101" s="40">
        <v>196790</v>
      </c>
      <c r="G101" s="30"/>
    </row>
    <row r="102" spans="1:7" x14ac:dyDescent="0.2">
      <c r="A102" s="20" t="s">
        <v>20</v>
      </c>
      <c r="B102" s="20"/>
      <c r="C102" s="21">
        <v>1000</v>
      </c>
      <c r="D102" s="21"/>
      <c r="E102" s="20"/>
      <c r="F102" s="47">
        <f>F103+F106+F109</f>
        <v>1384513</v>
      </c>
      <c r="G102" s="30"/>
    </row>
    <row r="103" spans="1:7" ht="12.75" customHeight="1" x14ac:dyDescent="0.2">
      <c r="A103" s="22" t="s">
        <v>47</v>
      </c>
      <c r="B103" s="22"/>
      <c r="C103" s="23" t="s">
        <v>46</v>
      </c>
      <c r="D103" s="21"/>
      <c r="E103" s="22"/>
      <c r="F103" s="46">
        <f>F104</f>
        <v>252000</v>
      </c>
      <c r="G103" s="30"/>
    </row>
    <row r="104" spans="1:7" ht="14.25" customHeight="1" x14ac:dyDescent="0.2">
      <c r="A104" s="1" t="s">
        <v>97</v>
      </c>
      <c r="B104" s="2"/>
      <c r="C104" s="21"/>
      <c r="D104" s="23" t="s">
        <v>98</v>
      </c>
      <c r="E104" s="22"/>
      <c r="F104" s="48">
        <f>F105</f>
        <v>252000</v>
      </c>
      <c r="G104" s="30"/>
    </row>
    <row r="105" spans="1:7" ht="12" customHeight="1" x14ac:dyDescent="0.2">
      <c r="A105" s="22" t="s">
        <v>99</v>
      </c>
      <c r="B105" s="22"/>
      <c r="C105" s="21"/>
      <c r="D105" s="21"/>
      <c r="E105" s="6">
        <v>300</v>
      </c>
      <c r="F105" s="48">
        <v>252000</v>
      </c>
      <c r="G105" s="30"/>
    </row>
    <row r="106" spans="1:7" ht="14.25" customHeight="1" x14ac:dyDescent="0.2">
      <c r="A106" s="22" t="s">
        <v>21</v>
      </c>
      <c r="B106" s="22"/>
      <c r="C106" s="23">
        <v>1003</v>
      </c>
      <c r="D106" s="23"/>
      <c r="E106" s="22"/>
      <c r="F106" s="46">
        <f>F112+F114+F107</f>
        <v>15000</v>
      </c>
      <c r="G106" s="30"/>
    </row>
    <row r="107" spans="1:7" ht="14.25" customHeight="1" x14ac:dyDescent="0.2">
      <c r="A107" s="22" t="s">
        <v>21</v>
      </c>
      <c r="B107" s="22"/>
      <c r="C107" s="23"/>
      <c r="D107" s="23" t="s">
        <v>63</v>
      </c>
      <c r="E107" s="22"/>
      <c r="F107" s="46">
        <f>F108</f>
        <v>15000</v>
      </c>
      <c r="G107" s="30"/>
    </row>
    <row r="108" spans="1:7" ht="13.5" customHeight="1" x14ac:dyDescent="0.2">
      <c r="A108" s="37" t="s">
        <v>114</v>
      </c>
      <c r="B108" s="37"/>
      <c r="C108" s="38"/>
      <c r="D108" s="38"/>
      <c r="E108" s="37">
        <v>300</v>
      </c>
      <c r="F108" s="48">
        <v>15000</v>
      </c>
      <c r="G108" s="39"/>
    </row>
    <row r="109" spans="1:7" x14ac:dyDescent="0.2">
      <c r="A109" s="22" t="s">
        <v>118</v>
      </c>
      <c r="B109" s="37"/>
      <c r="C109" s="23" t="s">
        <v>117</v>
      </c>
      <c r="D109" s="38"/>
      <c r="E109" s="37"/>
      <c r="F109" s="48">
        <f>F110</f>
        <v>1117513</v>
      </c>
      <c r="G109" s="39"/>
    </row>
    <row r="110" spans="1:7" ht="38.25" x14ac:dyDescent="0.2">
      <c r="A110" s="1" t="s">
        <v>105</v>
      </c>
      <c r="B110" s="22"/>
      <c r="C110" s="23"/>
      <c r="D110" s="16" t="s">
        <v>104</v>
      </c>
      <c r="E110" s="6"/>
      <c r="F110" s="40">
        <f>F111</f>
        <v>1117513</v>
      </c>
      <c r="G110" s="30"/>
    </row>
    <row r="111" spans="1:7" x14ac:dyDescent="0.2">
      <c r="A111" s="37" t="s">
        <v>119</v>
      </c>
      <c r="B111" s="22"/>
      <c r="C111" s="23"/>
      <c r="D111" s="19"/>
      <c r="E111" s="6">
        <v>300</v>
      </c>
      <c r="F111" s="48">
        <v>1117513</v>
      </c>
      <c r="G111" s="30"/>
    </row>
    <row r="112" spans="1:7" ht="38.25" hidden="1" x14ac:dyDescent="0.2">
      <c r="A112" s="1" t="s">
        <v>91</v>
      </c>
      <c r="B112" s="24"/>
      <c r="C112" s="24"/>
      <c r="D112" s="16" t="s">
        <v>92</v>
      </c>
      <c r="E112" s="6"/>
      <c r="F112" s="48">
        <f>F113</f>
        <v>0</v>
      </c>
      <c r="G112" s="30"/>
    </row>
    <row r="113" spans="1:8" hidden="1" x14ac:dyDescent="0.2">
      <c r="A113" s="1" t="s">
        <v>60</v>
      </c>
      <c r="B113" s="24"/>
      <c r="C113" s="24"/>
      <c r="D113" s="16"/>
      <c r="E113" s="6">
        <v>500</v>
      </c>
      <c r="F113" s="48"/>
      <c r="G113" s="30"/>
    </row>
    <row r="114" spans="1:8" ht="25.5" hidden="1" x14ac:dyDescent="0.2">
      <c r="A114" s="1" t="s">
        <v>89</v>
      </c>
      <c r="B114" s="22"/>
      <c r="C114" s="23"/>
      <c r="D114" s="16" t="s">
        <v>90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2"/>
      <c r="C115" s="23"/>
      <c r="D115" s="16"/>
      <c r="E115" s="6">
        <v>500</v>
      </c>
      <c r="F115" s="48"/>
      <c r="G115" s="30"/>
    </row>
    <row r="116" spans="1:8" x14ac:dyDescent="0.2">
      <c r="A116" s="20" t="s">
        <v>22</v>
      </c>
      <c r="B116" s="20"/>
      <c r="C116" s="21">
        <v>1100</v>
      </c>
      <c r="D116" s="21"/>
      <c r="E116" s="20"/>
      <c r="F116" s="47">
        <f>F117</f>
        <v>20000</v>
      </c>
      <c r="G116" s="30"/>
    </row>
    <row r="117" spans="1:8" x14ac:dyDescent="0.2">
      <c r="A117" s="22" t="s">
        <v>23</v>
      </c>
      <c r="B117" s="22"/>
      <c r="C117" s="23">
        <v>1102</v>
      </c>
      <c r="D117" s="23"/>
      <c r="E117" s="22"/>
      <c r="F117" s="46">
        <f>F118+F120+F122</f>
        <v>20000</v>
      </c>
      <c r="G117" s="30"/>
    </row>
    <row r="118" spans="1:8" ht="51" x14ac:dyDescent="0.2">
      <c r="A118" s="1" t="s">
        <v>84</v>
      </c>
      <c r="B118" s="22"/>
      <c r="C118" s="23"/>
      <c r="D118" s="16" t="s">
        <v>85</v>
      </c>
      <c r="E118" s="6"/>
      <c r="F118" s="41">
        <f>F119</f>
        <v>20000</v>
      </c>
      <c r="G118" s="30"/>
    </row>
    <row r="119" spans="1:8" ht="25.5" x14ac:dyDescent="0.2">
      <c r="A119" s="4" t="s">
        <v>56</v>
      </c>
      <c r="B119" s="22"/>
      <c r="C119" s="23"/>
      <c r="D119" s="19"/>
      <c r="E119" s="5">
        <v>200</v>
      </c>
      <c r="F119" s="40">
        <v>20000</v>
      </c>
      <c r="G119" s="30"/>
    </row>
    <row r="120" spans="1:8" ht="38.25" hidden="1" x14ac:dyDescent="0.2">
      <c r="A120" s="1" t="s">
        <v>95</v>
      </c>
      <c r="B120" s="22"/>
      <c r="C120" s="23"/>
      <c r="D120" s="16" t="s">
        <v>96</v>
      </c>
      <c r="E120" s="5"/>
      <c r="F120" s="10">
        <f>F121</f>
        <v>0</v>
      </c>
      <c r="G120" s="30"/>
    </row>
    <row r="121" spans="1:8" hidden="1" x14ac:dyDescent="0.2">
      <c r="A121" s="1" t="s">
        <v>60</v>
      </c>
      <c r="B121" s="22"/>
      <c r="C121" s="23"/>
      <c r="D121" s="19"/>
      <c r="E121" s="5">
        <v>200</v>
      </c>
      <c r="F121" s="10"/>
      <c r="G121" s="30"/>
    </row>
    <row r="122" spans="1:8" ht="38.25" hidden="1" x14ac:dyDescent="0.2">
      <c r="A122" s="4" t="s">
        <v>93</v>
      </c>
      <c r="B122" s="22"/>
      <c r="C122" s="23"/>
      <c r="D122" s="16" t="s">
        <v>94</v>
      </c>
      <c r="E122" s="5"/>
      <c r="F122" s="10">
        <f>F123</f>
        <v>0</v>
      </c>
      <c r="G122" s="30"/>
    </row>
    <row r="123" spans="1:8" ht="25.5" hidden="1" x14ac:dyDescent="0.2">
      <c r="A123" s="4" t="s">
        <v>56</v>
      </c>
      <c r="B123" s="22"/>
      <c r="C123" s="23"/>
      <c r="D123" s="19"/>
      <c r="E123" s="5">
        <v>200</v>
      </c>
      <c r="F123" s="10"/>
      <c r="G123" s="30"/>
    </row>
    <row r="124" spans="1:8" x14ac:dyDescent="0.2">
      <c r="A124" s="20" t="s">
        <v>24</v>
      </c>
      <c r="B124" s="20"/>
      <c r="C124" s="21"/>
      <c r="D124" s="21"/>
      <c r="E124" s="20"/>
      <c r="F124" s="9">
        <f>F16+F44+F49+F56+F67+F90+F96+F102+F116</f>
        <v>28861759.850000001</v>
      </c>
      <c r="G124" s="31"/>
      <c r="H124" s="36"/>
    </row>
    <row r="125" spans="1:8" x14ac:dyDescent="0.2">
      <c r="A125" s="28"/>
      <c r="B125" s="28"/>
      <c r="C125" s="28"/>
      <c r="D125" s="28"/>
      <c r="E125" s="28"/>
      <c r="F125" s="29"/>
    </row>
    <row r="126" spans="1:8" x14ac:dyDescent="0.2">
      <c r="A126" s="27"/>
      <c r="B126" s="27"/>
      <c r="C126" s="27"/>
      <c r="D126" s="27"/>
      <c r="E126" s="27"/>
      <c r="F126" s="54"/>
      <c r="G126" s="31"/>
    </row>
    <row r="127" spans="1:8" x14ac:dyDescent="0.2">
      <c r="F127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5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2024-05-29T11:55:18Z</dcterms:modified>
</cp:coreProperties>
</file>